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G:\Shared drives\SKT Data Curation\Uploading Process\SSDC_2 Low Priority to Upload\Kenny\Send to Manuela-APRIL2025\Bulkley\Bulkley-(Skeena to Morice)\Telkwa\Telkwa-FFHI-Triton-2001\"/>
    </mc:Choice>
  </mc:AlternateContent>
  <xr:revisionPtr revIDLastSave="0" documentId="8_{687AFC76-E445-4E6A-8586-84AF694988FD}" xr6:coauthVersionLast="47" xr6:coauthVersionMax="47" xr10:uidLastSave="{00000000-0000-0000-0000-000000000000}"/>
  <bookViews>
    <workbookView xWindow="-110" yWindow="-110" windowWidth="19420" windowHeight="11500" tabRatio="740" firstSheet="1" activeTab="4" xr2:uid="{72329BD0-584E-4963-80DB-4D5CBD7A608D}"/>
  </bookViews>
  <sheets>
    <sheet name="Table 3 Features" sheetId="6" r:id="rId1"/>
    <sheet name="Table 4 Fish Capture Locations" sheetId="5" r:id="rId2"/>
    <sheet name="Table 5 Fish Bearing Reaches" sheetId="3" r:id="rId3"/>
    <sheet name="Table 6 Non Fish Bearing" sheetId="2" r:id="rId4"/>
    <sheet name="Table 7 Stream Class" sheetId="1" r:id="rId5"/>
  </sheets>
  <definedNames>
    <definedName name="_xlnm.Print_Titles" localSheetId="0">'Table 3 Features'!$1:$1</definedName>
    <definedName name="_xlnm.Print_Titles" localSheetId="1">'Table 4 Fish Capture Locations'!$1:$1</definedName>
    <definedName name="_xlnm.Print_Titles" localSheetId="2">'Table 5 Fish Bearing Reaches'!$1:$1</definedName>
    <definedName name="_xlnm.Print_Titles" localSheetId="3">'Table 6 Non Fish Bearing'!$1:$2</definedName>
    <definedName name="_xlnm.Print_Titles" localSheetId="4">'Table 7 Stream Class'!$1:$1</definedName>
    <definedName name="S_Site_Card">'Table 7 Stream Class'!$B$2:$F$87</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 i="3" l="1"/>
  <c r="I3" i="3"/>
  <c r="I4" i="3"/>
  <c r="I5" i="3"/>
  <c r="I6" i="3"/>
  <c r="I13" i="3"/>
  <c r="I16" i="3"/>
  <c r="I18" i="3"/>
  <c r="I19" i="3"/>
  <c r="I36" i="3"/>
  <c r="I43" i="3"/>
  <c r="I44" i="3"/>
  <c r="I45" i="3"/>
  <c r="I2" i="1"/>
  <c r="I3" i="1"/>
  <c r="I4" i="1"/>
  <c r="I5" i="1"/>
  <c r="I6" i="1"/>
  <c r="I7" i="1"/>
  <c r="I8" i="1"/>
  <c r="I9" i="1"/>
  <c r="I10" i="1"/>
  <c r="I12" i="1"/>
  <c r="I16" i="1"/>
  <c r="I17" i="1"/>
  <c r="I18" i="1"/>
  <c r="I19" i="1"/>
  <c r="I20" i="1"/>
  <c r="I21" i="1"/>
  <c r="I22" i="1"/>
  <c r="I23" i="1"/>
  <c r="I25" i="1"/>
  <c r="I26" i="1"/>
  <c r="I27" i="1"/>
  <c r="I29" i="1"/>
  <c r="I32" i="1"/>
  <c r="I33" i="1"/>
  <c r="I36" i="1"/>
  <c r="I39" i="1"/>
  <c r="I40" i="1"/>
  <c r="I41" i="1"/>
  <c r="I43" i="1"/>
  <c r="I44" i="1"/>
  <c r="I45" i="1"/>
  <c r="I48" i="1"/>
  <c r="I51" i="1"/>
  <c r="I52" i="1"/>
  <c r="I54" i="1"/>
  <c r="I55" i="1"/>
  <c r="I58" i="1"/>
  <c r="I65" i="1"/>
  <c r="I66" i="1"/>
  <c r="I67" i="1"/>
  <c r="I68" i="1"/>
  <c r="I69" i="1"/>
  <c r="I71" i="1"/>
  <c r="I72" i="1"/>
  <c r="I73" i="1"/>
  <c r="I75" i="1"/>
  <c r="I76" i="1"/>
  <c r="I77" i="1"/>
  <c r="I78" i="1"/>
  <c r="I79" i="1"/>
  <c r="I80" i="1"/>
  <c r="I81" i="1"/>
  <c r="I82" i="1"/>
  <c r="I84" i="1"/>
  <c r="I86" i="1"/>
  <c r="I87" i="1"/>
</calcChain>
</file>

<file path=xl/sharedStrings.xml><?xml version="1.0" encoding="utf-8"?>
<sst xmlns="http://schemas.openxmlformats.org/spreadsheetml/2006/main" count="1167" uniqueCount="235">
  <si>
    <t>S4</t>
  </si>
  <si>
    <t>Site</t>
  </si>
  <si>
    <t>ILP/WSC</t>
  </si>
  <si>
    <t>Reach</t>
  </si>
  <si>
    <t>Map Number</t>
  </si>
  <si>
    <t>Width (m)</t>
  </si>
  <si>
    <t>Gradient (%)</t>
  </si>
  <si>
    <t>Species</t>
  </si>
  <si>
    <t>Stream Class</t>
  </si>
  <si>
    <t>Comments</t>
  </si>
  <si>
    <t>NFC</t>
  </si>
  <si>
    <t>DV</t>
  </si>
  <si>
    <t>S3</t>
  </si>
  <si>
    <t>S2</t>
  </si>
  <si>
    <t>S6</t>
  </si>
  <si>
    <t>NS</t>
  </si>
  <si>
    <t>NVC</t>
  </si>
  <si>
    <t>BT</t>
  </si>
  <si>
    <t>S3*/S6</t>
  </si>
  <si>
    <t>S4*</t>
  </si>
  <si>
    <t>S5</t>
  </si>
  <si>
    <t>S2/S5</t>
  </si>
  <si>
    <t>S4*/S6</t>
  </si>
  <si>
    <t>Date</t>
  </si>
  <si>
    <t>Dist. (m)</t>
  </si>
  <si>
    <t>Time (s)</t>
  </si>
  <si>
    <t>Cond. (uS)</t>
  </si>
  <si>
    <t>Stage (vis)</t>
  </si>
  <si>
    <t>Turb. (vis)</t>
  </si>
  <si>
    <t>Type</t>
  </si>
  <si>
    <t>Method</t>
  </si>
  <si>
    <t>Additional Rationale</t>
  </si>
  <si>
    <t>C</t>
  </si>
  <si>
    <t>NA</t>
  </si>
  <si>
    <t>None</t>
  </si>
  <si>
    <t>Follow-up Sampling (y or n)</t>
  </si>
  <si>
    <t>n</t>
  </si>
  <si>
    <t>Order</t>
  </si>
  <si>
    <t>Stage</t>
  </si>
  <si>
    <t>Number</t>
  </si>
  <si>
    <t>J</t>
  </si>
  <si>
    <t>A</t>
  </si>
  <si>
    <t>F</t>
  </si>
  <si>
    <t>CV</t>
  </si>
  <si>
    <t>LS</t>
  </si>
  <si>
    <t>Cascade</t>
  </si>
  <si>
    <t>Feature Type</t>
  </si>
  <si>
    <t>Feature Height (m)</t>
  </si>
  <si>
    <t>Feature Length (m)</t>
  </si>
  <si>
    <t>Temp. (oC)</t>
  </si>
  <si>
    <t>460-422700-54400</t>
  </si>
  <si>
    <t>93L.063</t>
  </si>
  <si>
    <t>93L.053</t>
  </si>
  <si>
    <t>093L.063</t>
  </si>
  <si>
    <t>460-422700-28300</t>
  </si>
  <si>
    <t>93L.064</t>
  </si>
  <si>
    <t>93L.054</t>
  </si>
  <si>
    <t>460-422700-34200</t>
  </si>
  <si>
    <t>93L.055</t>
  </si>
  <si>
    <t>460-422700-09600-48500</t>
  </si>
  <si>
    <t>93L.065</t>
  </si>
  <si>
    <t>93L.062</t>
  </si>
  <si>
    <t>460-422700-59600</t>
  </si>
  <si>
    <t>460-422700-09600</t>
  </si>
  <si>
    <t>Fish sampling only.</t>
  </si>
  <si>
    <t>RB</t>
  </si>
  <si>
    <t>S3/S6</t>
  </si>
  <si>
    <t>No barriers to upstream fish migration were observed in this reach.  Potential fish access from Reach 3 which is fish bearing.</t>
  </si>
  <si>
    <t>DV, RB</t>
  </si>
  <si>
    <t>Low spawning, rearing , and overwintering potential.</t>
  </si>
  <si>
    <t>No barriers to upstream fish migration were identified.  Fish access is possible from downstream fish bearing water.</t>
  </si>
  <si>
    <t>No visible channel.  Area does not convey flow.  No potential fish habitat.</t>
  </si>
  <si>
    <t>Low spawning and rearing potential.  No overwintering habitat.</t>
  </si>
  <si>
    <t>Perched culvert downstream blocks upstream fish access to this reach.  No permanent barriers to upstream fish migration were identified.</t>
  </si>
  <si>
    <t>Second pass sampling confirms non fish bearing status.  Gradient (map interpretation of 24%) in Reach 1 prevents fish access to this reach.</t>
  </si>
  <si>
    <t>Electrofishing Specifications</t>
  </si>
  <si>
    <t>Other Methods</t>
  </si>
  <si>
    <t>Landslide into creek</t>
  </si>
  <si>
    <t>X</t>
  </si>
  <si>
    <t>Debris jam</t>
  </si>
  <si>
    <t>Impassible falls confirmed</t>
  </si>
  <si>
    <t>Barrier to upstream fish migration</t>
  </si>
  <si>
    <t>Impassible to all species</t>
  </si>
  <si>
    <t>2.3 m vertical drop</t>
  </si>
  <si>
    <t>Impassible landslide</t>
  </si>
  <si>
    <t>Partial barrier to fish</t>
  </si>
  <si>
    <t>Barrier to fish</t>
  </si>
  <si>
    <t>Bedrock cascade</t>
  </si>
  <si>
    <t>Located 250 - 300 m downstream of the upper cascade</t>
  </si>
  <si>
    <t>0.40 m drop.  Barrier to fish</t>
  </si>
  <si>
    <t>Moderate rearing and spawning habitat.  No overwintering habitat observed.</t>
  </si>
  <si>
    <t>Moderate rearing habitat.  Poor spawning habitat.  No overwintering habitat.</t>
  </si>
  <si>
    <t>Poor rearing and spawning habitat.  No overwintering habitat.</t>
  </si>
  <si>
    <t>Moderate rearing habitat.  Poor spawning habitat.  No overwintering habitat observed.</t>
  </si>
  <si>
    <t>Moderate rearing habitat.  Poor spawning habitat. Overwintering habitat present.</t>
  </si>
  <si>
    <t>An 8 m falls prevents upstream fish migration.  A total of 8 sample sites upstream of the falls confirms the absence of a resident fish population.</t>
  </si>
  <si>
    <t>S3*</t>
  </si>
  <si>
    <t xml:space="preserve">Potential fish access during high water.  </t>
  </si>
  <si>
    <t>No potential fish habitat.  Wetland is not channelized and there is no surface or subsurface connectivity between isolated pockets of water.</t>
  </si>
  <si>
    <t>Poor rearing and spawning habitat.  No overwintering habitat.  The average gradient increases to (20%) upstream of the confluence with ILP 12523.  This gradient is a barrier to upstream fish migration.</t>
  </si>
  <si>
    <t>S3/S5</t>
  </si>
  <si>
    <t>High gradient (27%)  blocks upsream fish migration.  Two sample sites upstream of the gradient confirm that a resident fish population above the gradient does not exist..</t>
  </si>
  <si>
    <t>No barriers to upstream fish migration were identified.  Fish access is possible from downstream fish bearing water.  Second pass sampling above the road crossing confirms fish absence from this section of the reach.</t>
  </si>
  <si>
    <t>No barriers to upstream fish migration were identified. Potential fish access to this reach from downstream fish bearing water.</t>
  </si>
  <si>
    <t>NVC/S6</t>
  </si>
  <si>
    <t>The lower portion of this reach is a vegetated seepage with no definable channel (NVC).  A poorly defined channel exists upstream of the seepage.  No fish were captured with adequate sampling effort.  This reach is classifed as non fish bearing.</t>
  </si>
  <si>
    <t>2000/09/07</t>
  </si>
  <si>
    <t>Mod</t>
  </si>
  <si>
    <t>L</t>
  </si>
  <si>
    <t>2000/09/08</t>
  </si>
  <si>
    <t>2000/09/09</t>
  </si>
  <si>
    <t>Low</t>
  </si>
  <si>
    <t>2000/09/10</t>
  </si>
  <si>
    <t>2000/09/13</t>
  </si>
  <si>
    <t>2000/09/15</t>
  </si>
  <si>
    <t>Second pass sampling  confirms non fish bearing status.</t>
  </si>
  <si>
    <t>Second pass sampling  above the falls confirms non fish bearing status.</t>
  </si>
  <si>
    <t>The majority of stream reaches upstream of the falls are over 30% (map interpretation).</t>
  </si>
  <si>
    <t>Second pass sampling upstream of the cascade confirms non fish bearing status.</t>
  </si>
  <si>
    <t>Second pass sampling confirms non fish bearing status.</t>
  </si>
  <si>
    <t>S4/S6</t>
  </si>
  <si>
    <t>Mapped as a first order drainage approximately 400 m in length.  The catchment area is too small to generate a stream channel.</t>
  </si>
  <si>
    <t>The majority of stream reaches upstream of the falls are over 20% (map interpretation).</t>
  </si>
  <si>
    <t>Low spawning and rearing potential.  Overwintering habitat limited by flows, pools, and access.  An 8 m falls in the upper portion of the reach prevent usptream fish migration.</t>
  </si>
  <si>
    <t xml:space="preserve">NVC was identified upstream of this reach.  </t>
  </si>
  <si>
    <t>Non fish bearing upstream of  the location of the second pass sampling.</t>
  </si>
  <si>
    <t xml:space="preserve">All of the reaches above the gradient break were sampled.  </t>
  </si>
  <si>
    <t>High gradient (25%) and cascades (3 m) prevent upstream fish migration.  Four (4) sample sites upstream of the obstructions confirms the absence of a resident fish population.  Fish may access the lower 100 m of this reach.</t>
  </si>
  <si>
    <t>Cascade  (30 m) prevents usptream fish migration.  Three (3) sample sites upstream of the cascade confirms the absence of a resident fish population.  Dolly Varden were captured downstream of the cascade.</t>
  </si>
  <si>
    <t>Second pass sampling confirms non fish bearing status.  Numerous obstructions (sediment wedges, debris jams and isolated pools) combined with inadequate flow prevents fish access to this reach.</t>
  </si>
  <si>
    <t>All of the reaches above the sampled reach have gradients greater than 20% (map interpretation).</t>
  </si>
  <si>
    <t>Falls (20 m) blocks upstream fish migration.  Six (6) sample sites upstream of the barrier confirms the absence of a resident fish population.  Fish bearing below the falls based on access.</t>
  </si>
  <si>
    <t>Falls are a barrier to all fish species.</t>
  </si>
  <si>
    <t xml:space="preserve">Gradient (&gt;20%) combined with falls (1 m) and cascades (1/1 m) prevent upstream fish migration to this reach.  </t>
  </si>
  <si>
    <t xml:space="preserve">Falls (8 m) located in the upper portion of this reach blocks upstream fish migraiton. </t>
  </si>
  <si>
    <t>Low spawning and rearing potential.  No overwintering habitat.  Fish can access the lower 100 m of this stream.  Gradient increases to &gt;30% above that point.</t>
  </si>
  <si>
    <t>Falls (12 m) in Reach 2 prevents upstream fish migration.  Seven (7) sample sites upstream of the falls confirms the absence of a resident population upstream of the barrier.</t>
  </si>
  <si>
    <t>Falls (8 m) prevents upstream fish migration.  Eight (8) sample sites upstream of the falls confirms the absence of a resident fish population.</t>
  </si>
  <si>
    <t>Falls (8 m) in Reach 2 of WSC 460-422700-59600 prevents upstream fish migration to this stream.  Eight (8) sample sites upstream of the falls confirms the absence of a resident fish population.</t>
  </si>
  <si>
    <t>The catchment area is too small to generate a stream channel.</t>
  </si>
  <si>
    <t>High gradient (24.5%) prevents fish access to this reach.  Reach 3 is classified as NVC.</t>
  </si>
  <si>
    <t>Poor rearing and spawning habitat.  No overwintering habitat.  The average gradient increases to (20%) upstream of the confluence with ILP 12523.  Gradient is a barrier to upstream fish migration.</t>
  </si>
  <si>
    <t>Poor rearing and spawning habitat.  No overwintering habitat present.  The gradient increases to 30% for 30 m and 45% for 30 m.  No fish were captured above the increased gradient section.</t>
  </si>
  <si>
    <t>Second pass sampling above the road crossing confirms fish absence from this section of the reach.</t>
  </si>
  <si>
    <t>Gradient (25%) in Reach 1 prevents upstream fish migration to this reach.  No perennial habitat present upstream of the high gradient section.</t>
  </si>
  <si>
    <t>Gradient (25%) prevents upstream fish migration to this reach.  No perennial habitat upstream of the high gradient section.</t>
  </si>
  <si>
    <t xml:space="preserve">All of the reaches upstream of the high gradient section were sampled.  </t>
  </si>
  <si>
    <t>Cascade (2.3 x 1 m) blocks upstream fish migration.  Eight (8) sample sites upstream of the cascade confirms fish absence.</t>
  </si>
  <si>
    <t>Cascade (3/1 m) prevents upstream fish migration.  No fish were captured upstream of the cascade with adequate sampling effort (100 m and 131 seconds of effort).</t>
  </si>
  <si>
    <t>The NVC portion of this reach is a barrier to upstream fish migration.  Sampling upstream of the barrier (NVC section) confirmed the absence of a resident fish population.</t>
  </si>
  <si>
    <t>Falls (12 m) prevent upstream fish migration.  Seven (7) sample sites upstream of the falls confirms that no resident fish are present.  Dolly Varden were captured downstream of the barrier.</t>
  </si>
  <si>
    <t>Falls (10 m) prevent upstream fish migration.    Sampling above the falls confirms fish absence.</t>
  </si>
  <si>
    <t>Falls (10 m) prevent upstream fish migration.    Adequate sampling above the falls confirms the absence of resident fish.  Dolly Varden were captured downstream of the falls.</t>
  </si>
  <si>
    <t>Gradient (25%) and cascades (3 m) in Reach 1 prevent upstream fish migration to this reach.  Four (4) sample sites upstream of the barriers confirms the absence of a resident fish population.</t>
  </si>
  <si>
    <t>High gradient (23%) and Falls (4 m) prevents upstream fish migration.  Two (2) sample sites upstream of  the falls confirms the absence of a resident fish population.  Dolly Varden were captured downstream of the falls.</t>
  </si>
  <si>
    <t xml:space="preserve">High gradient (23%) and a Falls (4 m) in Reach 1 prevents upstream fish migration.  Two (2) sample sites upstream of  the falls confirms the absence of a resident fish population.  </t>
  </si>
  <si>
    <t>Cascade (30 m) in Reach 2 prevents upstream fish migration to this reach.  Two (2) sample sites upstream of the cascade confirms the absence of a resident fish population.</t>
  </si>
  <si>
    <t>High gradient and numerous barriers (cascades 1/1 m, 3/3 m and falls 1 m) block upstream fish migration.  Two (2) sample sites upstream of the obstructions confirms the non fish bearing status of this reach.</t>
  </si>
  <si>
    <t>High gradient (27%) in Reach 1 blocks upsream fish migration.  Two (2) sample sites upstream of the gradient section confirms that a resident fish population does not exist above the barrier.</t>
  </si>
  <si>
    <t>Five (5) sample sites upstream of the falls confirm fish absence.  The falls are a barrier to all fish species.</t>
  </si>
  <si>
    <t>Falls (8 m) in Reach 1 prevents upstream fish migration.  Five (5) sample sites upstream of the falls confirm fish absence.</t>
  </si>
  <si>
    <t>Numerous gradient shots upstream of Reach 1: 35%, 28%, 31% and 32% over 50 m.  Two (2) sample sites upstream of gradient section confirms fish absence above the barrier.</t>
  </si>
  <si>
    <t>Moderate spawning, rearing and overwintering habitat.  Cascade (20/20 m) in the upper portion of reach blocks upstream fish migration.  Seven (7) sample sites upstream of the cascade confirms the absence of a resident fish population.</t>
  </si>
  <si>
    <t>Cascade (20/20 m) in the upper portion of Reach 5 blocks upstream fish migration.  Seven (7) sample sites upstream of the cascade confirms the absence of a resident fish population upstream of the barrier.</t>
  </si>
  <si>
    <t>Cascade (2.3/1 m) in Reach 1 of downstream  ILP (13432) prevents upstream fish migration.   Eight (8) sample sites upstream of the cascade confirm the absence of a resident fish population.</t>
  </si>
  <si>
    <t>Falls (4 m) prevent upstream fish migration.  Three (3) sample sites upstream of the falls confirms that a resident fish populations is not present upstream of the barrier.</t>
  </si>
  <si>
    <t>Falls (4 m) in Reach 3 prevent upstream fish migration.  Three (3) sample sites upstream of the falls confirms that a resident fish population is not present upstream of the barrier.</t>
  </si>
  <si>
    <t>One sample site upstream of the high gradient section confirms the absence of a resident fish population.</t>
  </si>
  <si>
    <t>Falls (10 m) in Reach 1 prevent upstream fish migration.  Four (4) sample sites upstream of the falls confirms non fish bearing status.</t>
  </si>
  <si>
    <t>Four (4) sample sites (including second pass sampling) upstream of the high gradient section confirms non fish bearing status.</t>
  </si>
  <si>
    <t>Gradient (30% for 30 m and 45% for 30 m) in Reach 1 prevents upstream fish migration.  Second pass sampling along with 4 sample sites above the high gradient section confirms non fish bearing status.</t>
  </si>
  <si>
    <t>Cascade (4 m) blocks upstream fish migration.  Four (4) sample sites upstream of the cascade confirms non fish bearing status.</t>
  </si>
  <si>
    <t>Cascade (4 m) in Reach 1 blocks upstream fish migration.  Four (4) sample sites upstream of the cascade confirms non fish bearing status.</t>
  </si>
  <si>
    <t xml:space="preserve">Gradient (&gt;20%) combined with falls (1 m) and cascades (1/1 m) in Reach 1 prevents upstream fish migration to this reach.  Three (3) sample sites upstream of the barriers confirms non fish bearing status. </t>
  </si>
  <si>
    <t>High gradient (27%)  blocks upsream fish migration.  Two (2) sample sites upstream of the high gradient section confirms non fish bearing status.</t>
  </si>
  <si>
    <t>Cascade (3.5/2 m) in Reach 6 prevents upstream fish migration to this reach.  Eight (8) sample sites upstream of the cascade confirms the absence of a resident fish population.</t>
  </si>
  <si>
    <t>Cascade (7/15 m) prevents upstream fish migration.  Dolly Varden were captured downstream of the cascade.  No fish were captured upstream of the cascade with adequate sampling (one additional sample site).</t>
  </si>
  <si>
    <t>Landslide into creek (may limit access)</t>
  </si>
  <si>
    <t>Bedrock cascade (1 m falls and 2 m chutes located throughout cascade)</t>
  </si>
  <si>
    <t>Barrier to upstream fish migration (bedrock)</t>
  </si>
  <si>
    <t>Barrier</t>
  </si>
  <si>
    <t>Bedrock chute (0.85 m vertical drop) 22% gradient</t>
  </si>
  <si>
    <t>No barriers to upstream fish migration were observed in this reach.  Fish access from the Telkwa River may be possible during high water.</t>
  </si>
  <si>
    <t>No barriers to upstream fish migration were identified.  Fish access may be possible from downstream fish bearing water.</t>
  </si>
  <si>
    <t>High quality rearing and spawning habitat.  Overwintering habitat present in upstream pond.</t>
  </si>
  <si>
    <t>Moderate rearing habitat.  Poor spawning habitat.  Overwintering habitat present.</t>
  </si>
  <si>
    <t xml:space="preserve">Poor rearing and spawning habitat.  No overwintering habitat.  Cascade blocks upstream fish migration.  </t>
  </si>
  <si>
    <t xml:space="preserve">No barriers to upstream fish migration were identified.  </t>
  </si>
  <si>
    <t>Falls (12 m) in Reach 2 prevent upstream fish migration.  Seven (7) sample sites upstream of the falls confirms that no resident fish are present upstream of the barrier.</t>
  </si>
  <si>
    <t>Moderate rearing and spawning habitat.  Overwintering habitat was not identified.</t>
  </si>
  <si>
    <t>Bedrock cascade (4/8 m) prevents upstream fish migration.  No fish were captured upstream of the cascade with adequate sampling effort (one additional site, plus 376 sec over 250 m).</t>
  </si>
  <si>
    <t>A smaller cascade (1.3/2m) downstream of the 4 m cascade  limits the upstream migration of juvenile fish but is not a definate barrier for adults.</t>
  </si>
  <si>
    <t>Bedrock cascade-barrier to upstream fish migration.</t>
  </si>
  <si>
    <t>One of many cascades (barrier)</t>
  </si>
  <si>
    <t>Perched culvert (50 cm), partial barrier</t>
  </si>
  <si>
    <t>Perched culvert (1 m), barrier to upstream fish migration</t>
  </si>
  <si>
    <t>Range of Lengths (mm)</t>
  </si>
  <si>
    <t>Mean Length (mm)</t>
  </si>
  <si>
    <t>140-230</t>
  </si>
  <si>
    <t>150-230</t>
  </si>
  <si>
    <t>180-240</t>
  </si>
  <si>
    <t>140-220</t>
  </si>
  <si>
    <t>60-80</t>
  </si>
  <si>
    <t>140-165</t>
  </si>
  <si>
    <t>160-170</t>
  </si>
  <si>
    <t>70-75</t>
  </si>
  <si>
    <t>140-170</t>
  </si>
  <si>
    <t>70-115</t>
  </si>
  <si>
    <t>75-90</t>
  </si>
  <si>
    <t>170-180</t>
  </si>
  <si>
    <t>140-180</t>
  </si>
  <si>
    <t>60-70</t>
  </si>
  <si>
    <t>258-285</t>
  </si>
  <si>
    <t>65-86</t>
  </si>
  <si>
    <t>56-89</t>
  </si>
  <si>
    <t>110-135</t>
  </si>
  <si>
    <t>41-58</t>
  </si>
  <si>
    <t>62-81</t>
  </si>
  <si>
    <t>49-65</t>
  </si>
  <si>
    <t>75-92</t>
  </si>
  <si>
    <t>78-96</t>
  </si>
  <si>
    <t>52-83</t>
  </si>
  <si>
    <t>92-121</t>
  </si>
  <si>
    <t>162-175</t>
  </si>
  <si>
    <t>89-146</t>
  </si>
  <si>
    <t>65-132</t>
  </si>
  <si>
    <t>110-139</t>
  </si>
  <si>
    <t>75-121</t>
  </si>
  <si>
    <t>110-156</t>
  </si>
  <si>
    <t>A: adult, BT: bull trout, DV: Dolly Varden, J: juvenile, RB: rainbow trout</t>
  </si>
  <si>
    <t xml:space="preserve">C: cascade, CV: culvert, F: falls, LS: landslide, X: debris jam </t>
  </si>
  <si>
    <t>BT: bull trout, DV: Dolly Varden, RB: rainbow trout, NA: not applicable, NFC: no fish caught, NS: not sampled</t>
  </si>
  <si>
    <t>C: clear, L: light, NA: not applicable, NVC: non visible channel, NS: not sampled, *: inferred data</t>
  </si>
  <si>
    <t xml:space="preserve">BT: bull trout, DV: Dolly Varden, NA: not applicable, NFC: no fish caught, NS: not sampled, NVC: non visible channel,  </t>
  </si>
  <si>
    <t>RB: rainbow trout, *: inferred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</si>
</sst>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2" formatCode="0.00;[Red]0.00"/>
    <numFmt numFmtId="181" formatCode="0.0"/>
  </numFmts>
  <fonts count="2" x14ac:knownFonts="1">
    <font>
      <sz val="10"/>
      <name val="MS Sans Serif"/>
    </font>
    <font>
      <sz val="10"/>
      <name val="Times New Roman"/>
      <family val="1"/>
    </font>
  </fonts>
  <fills count="3">
    <fill>
      <patternFill patternType="none"/>
    </fill>
    <fill>
      <patternFill patternType="gray125"/>
    </fill>
    <fill>
      <patternFill patternType="solid">
        <fgColor indexed="2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39">
    <xf numFmtId="0" fontId="0" fillId="0" borderId="0" xfId="0"/>
    <xf numFmtId="0" fontId="1" fillId="2" borderId="1" xfId="0" applyFont="1" applyFill="1" applyBorder="1" applyAlignment="1">
      <alignment horizontal="center"/>
    </xf>
    <xf numFmtId="0" fontId="1" fillId="2" borderId="1" xfId="0" applyFont="1" applyFill="1" applyBorder="1" applyAlignment="1">
      <alignment horizontal="center" wrapText="1"/>
    </xf>
    <xf numFmtId="0" fontId="1" fillId="0" borderId="0" xfId="0" applyFont="1"/>
    <xf numFmtId="0" fontId="1" fillId="0" borderId="1" xfId="0" applyFont="1" applyBorder="1" applyAlignment="1">
      <alignment horizontal="center"/>
    </xf>
    <xf numFmtId="0" fontId="1" fillId="0" borderId="1" xfId="0" applyFont="1" applyBorder="1" applyAlignment="1">
      <alignment horizontal="centerContinuous" wrapText="1"/>
    </xf>
    <xf numFmtId="0" fontId="1" fillId="0" borderId="1" xfId="0" applyFont="1" applyBorder="1" applyAlignment="1">
      <alignment horizontal="center" wrapText="1"/>
    </xf>
    <xf numFmtId="0" fontId="1" fillId="0" borderId="0" xfId="0" applyFont="1" applyAlignment="1"/>
    <xf numFmtId="0" fontId="1" fillId="0" borderId="0" xfId="0" applyFont="1" applyAlignment="1">
      <alignment horizontal="center"/>
    </xf>
    <xf numFmtId="0" fontId="1" fillId="0" borderId="0" xfId="0" applyFont="1" applyAlignment="1">
      <alignment wrapText="1"/>
    </xf>
    <xf numFmtId="0" fontId="1" fillId="0" borderId="1" xfId="0" applyFont="1" applyBorder="1" applyAlignment="1">
      <alignment wrapText="1"/>
    </xf>
    <xf numFmtId="0" fontId="1" fillId="0" borderId="0" xfId="0" applyFont="1" applyAlignment="1">
      <alignment horizontal="center" wrapText="1"/>
    </xf>
    <xf numFmtId="172" fontId="1" fillId="2" borderId="1" xfId="0" applyNumberFormat="1" applyFont="1" applyFill="1" applyBorder="1" applyAlignment="1">
      <alignment horizontal="center" wrapText="1"/>
    </xf>
    <xf numFmtId="172" fontId="1" fillId="0" borderId="1" xfId="0" applyNumberFormat="1" applyFont="1" applyBorder="1" applyAlignment="1">
      <alignment horizontal="center"/>
    </xf>
    <xf numFmtId="172" fontId="1" fillId="0" borderId="0" xfId="0" applyNumberFormat="1" applyFont="1" applyAlignment="1">
      <alignment horizontal="center"/>
    </xf>
    <xf numFmtId="0" fontId="1" fillId="0" borderId="1" xfId="0" applyFont="1" applyBorder="1" applyAlignment="1">
      <alignment horizontal="left" wrapText="1"/>
    </xf>
    <xf numFmtId="172" fontId="1" fillId="0" borderId="0" xfId="0" applyNumberFormat="1" applyFont="1" applyAlignment="1">
      <alignment horizontal="center" wrapText="1"/>
    </xf>
    <xf numFmtId="0" fontId="1" fillId="0" borderId="1" xfId="0" applyFont="1" applyBorder="1"/>
    <xf numFmtId="0" fontId="1" fillId="0" borderId="1" xfId="0" applyFont="1" applyBorder="1" applyAlignment="1"/>
    <xf numFmtId="181" fontId="1" fillId="2" borderId="1" xfId="0" applyNumberFormat="1" applyFont="1" applyFill="1" applyBorder="1" applyAlignment="1">
      <alignment horizontal="center" wrapText="1"/>
    </xf>
    <xf numFmtId="181" fontId="1" fillId="0" borderId="1" xfId="0" applyNumberFormat="1" applyFont="1" applyBorder="1" applyAlignment="1">
      <alignment horizontal="center"/>
    </xf>
    <xf numFmtId="181" fontId="1" fillId="0" borderId="0" xfId="0" applyNumberFormat="1" applyFont="1" applyAlignment="1">
      <alignment horizontal="center"/>
    </xf>
    <xf numFmtId="0" fontId="0" fillId="2" borderId="1" xfId="0" applyFill="1" applyBorder="1" applyAlignment="1">
      <alignment horizontal="center" wrapText="1"/>
    </xf>
    <xf numFmtId="0" fontId="0" fillId="0" borderId="1" xfId="0" applyBorder="1" applyAlignment="1">
      <alignment horizontal="center" wrapText="1"/>
    </xf>
    <xf numFmtId="0" fontId="0" fillId="0" borderId="1" xfId="0" applyBorder="1" applyAlignment="1">
      <alignment wrapText="1"/>
    </xf>
    <xf numFmtId="0" fontId="0" fillId="0" borderId="0" xfId="0" applyAlignment="1">
      <alignment wrapText="1"/>
    </xf>
    <xf numFmtId="0" fontId="0" fillId="0" borderId="0" xfId="0" applyAlignment="1">
      <alignment horizontal="center"/>
    </xf>
    <xf numFmtId="0" fontId="0" fillId="2" borderId="1" xfId="0" applyFill="1" applyBorder="1" applyAlignment="1">
      <alignment horizontal="center"/>
    </xf>
    <xf numFmtId="0" fontId="0" fillId="0" borderId="0" xfId="0" applyAlignment="1"/>
    <xf numFmtId="0" fontId="1" fillId="0" borderId="0" xfId="0" applyFont="1" applyBorder="1" applyAlignment="1">
      <alignment horizontal="center"/>
    </xf>
    <xf numFmtId="0" fontId="0" fillId="0" borderId="0" xfId="0" applyAlignment="1">
      <alignment horizontal="left"/>
    </xf>
    <xf numFmtId="0" fontId="1" fillId="0" borderId="0" xfId="0" applyFont="1" applyAlignment="1">
      <alignment horizontal="left"/>
    </xf>
    <xf numFmtId="0" fontId="1" fillId="2" borderId="1" xfId="0" applyFont="1" applyFill="1" applyBorder="1" applyAlignment="1">
      <alignment horizontal="center" vertical="center" wrapText="1"/>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1" fillId="2" borderId="1" xfId="0" applyFont="1" applyFill="1" applyBorder="1" applyAlignment="1">
      <alignment horizontal="center"/>
    </xf>
    <xf numFmtId="0" fontId="1" fillId="2" borderId="1" xfId="0" applyFont="1" applyFill="1" applyBorder="1" applyAlignment="1">
      <alignment horizontal="center" vertical="center"/>
    </xf>
    <xf numFmtId="172" fontId="1" fillId="2" borderId="1" xfId="0" applyNumberFormat="1"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F0B91E-7AB7-4193-B2EE-FD4034B8C871}">
  <dimension ref="A1:G33"/>
  <sheetViews>
    <sheetView topLeftCell="A10" zoomScale="75" workbookViewId="0">
      <selection activeCell="F15" sqref="F15"/>
    </sheetView>
  </sheetViews>
  <sheetFormatPr defaultRowHeight="13" x14ac:dyDescent="0.3"/>
  <cols>
    <col min="1" max="1" width="9.1796875" style="26" customWidth="1"/>
    <col min="2" max="2" width="12.7265625" style="26" customWidth="1"/>
    <col min="3" max="6" width="9.1796875" style="26" customWidth="1"/>
    <col min="7" max="7" width="34.54296875" customWidth="1"/>
  </cols>
  <sheetData>
    <row r="1" spans="1:7" s="25" customFormat="1" ht="39" x14ac:dyDescent="0.3">
      <c r="A1" s="22" t="s">
        <v>1</v>
      </c>
      <c r="B1" s="22" t="s">
        <v>2</v>
      </c>
      <c r="C1" s="22" t="s">
        <v>3</v>
      </c>
      <c r="D1" s="22" t="s">
        <v>46</v>
      </c>
      <c r="E1" s="22" t="s">
        <v>47</v>
      </c>
      <c r="F1" s="22" t="s">
        <v>48</v>
      </c>
      <c r="G1" s="22" t="s">
        <v>9</v>
      </c>
    </row>
    <row r="2" spans="1:7" s="25" customFormat="1" ht="26" x14ac:dyDescent="0.3">
      <c r="A2" s="23">
        <v>2</v>
      </c>
      <c r="B2" s="23" t="s">
        <v>50</v>
      </c>
      <c r="C2" s="23">
        <v>2</v>
      </c>
      <c r="D2" s="23" t="s">
        <v>42</v>
      </c>
      <c r="E2" s="23">
        <v>12</v>
      </c>
      <c r="F2" s="23">
        <v>1</v>
      </c>
      <c r="G2" s="24" t="s">
        <v>81</v>
      </c>
    </row>
    <row r="3" spans="1:7" s="25" customFormat="1" x14ac:dyDescent="0.3">
      <c r="A3" s="23">
        <v>4</v>
      </c>
      <c r="B3" s="23">
        <v>11174</v>
      </c>
      <c r="C3" s="23">
        <v>3</v>
      </c>
      <c r="D3" s="23" t="s">
        <v>42</v>
      </c>
      <c r="E3" s="23">
        <v>10</v>
      </c>
      <c r="F3" s="23">
        <v>1</v>
      </c>
      <c r="G3" s="24" t="s">
        <v>81</v>
      </c>
    </row>
    <row r="4" spans="1:7" s="25" customFormat="1" x14ac:dyDescent="0.3">
      <c r="A4" s="23">
        <v>5</v>
      </c>
      <c r="B4" s="23">
        <v>11643</v>
      </c>
      <c r="C4" s="23">
        <v>1</v>
      </c>
      <c r="D4" s="23" t="s">
        <v>32</v>
      </c>
      <c r="E4" s="23">
        <v>3</v>
      </c>
      <c r="F4" s="23">
        <v>1</v>
      </c>
      <c r="G4" s="24" t="s">
        <v>81</v>
      </c>
    </row>
    <row r="5" spans="1:7" s="25" customFormat="1" x14ac:dyDescent="0.3">
      <c r="A5" s="23">
        <v>7</v>
      </c>
      <c r="B5" s="23">
        <v>11638</v>
      </c>
      <c r="C5" s="23">
        <v>1</v>
      </c>
      <c r="D5" s="23" t="s">
        <v>44</v>
      </c>
      <c r="E5" s="23">
        <v>35</v>
      </c>
      <c r="F5" s="23">
        <v>150</v>
      </c>
      <c r="G5" s="24" t="s">
        <v>177</v>
      </c>
    </row>
    <row r="6" spans="1:7" s="25" customFormat="1" x14ac:dyDescent="0.3">
      <c r="A6" s="23">
        <v>7</v>
      </c>
      <c r="B6" s="23">
        <v>11638</v>
      </c>
      <c r="C6" s="23">
        <v>1</v>
      </c>
      <c r="D6" s="23" t="s">
        <v>42</v>
      </c>
      <c r="E6" s="23">
        <v>4</v>
      </c>
      <c r="F6" s="23">
        <v>0</v>
      </c>
      <c r="G6" s="24" t="s">
        <v>81</v>
      </c>
    </row>
    <row r="7" spans="1:7" s="25" customFormat="1" x14ac:dyDescent="0.3">
      <c r="A7" s="23">
        <v>9</v>
      </c>
      <c r="B7" s="23">
        <v>11687</v>
      </c>
      <c r="C7" s="23">
        <v>2</v>
      </c>
      <c r="D7" s="23" t="s">
        <v>32</v>
      </c>
      <c r="E7" s="23">
        <v>5</v>
      </c>
      <c r="F7" s="23">
        <v>2</v>
      </c>
      <c r="G7" s="24" t="s">
        <v>81</v>
      </c>
    </row>
    <row r="8" spans="1:7" s="25" customFormat="1" ht="26" x14ac:dyDescent="0.3">
      <c r="A8" s="23">
        <v>9</v>
      </c>
      <c r="B8" s="23">
        <v>11687</v>
      </c>
      <c r="C8" s="23">
        <v>2</v>
      </c>
      <c r="D8" s="23" t="s">
        <v>32</v>
      </c>
      <c r="E8" s="23">
        <v>30</v>
      </c>
      <c r="F8" s="23">
        <v>8</v>
      </c>
      <c r="G8" s="24" t="s">
        <v>178</v>
      </c>
    </row>
    <row r="9" spans="1:7" s="25" customFormat="1" ht="26" x14ac:dyDescent="0.3">
      <c r="A9" s="23">
        <v>16</v>
      </c>
      <c r="B9" s="23">
        <v>12478</v>
      </c>
      <c r="C9" s="23">
        <v>3</v>
      </c>
      <c r="D9" s="23" t="s">
        <v>32</v>
      </c>
      <c r="E9" s="23">
        <v>30</v>
      </c>
      <c r="F9" s="23">
        <v>30</v>
      </c>
      <c r="G9" s="24" t="s">
        <v>179</v>
      </c>
    </row>
    <row r="10" spans="1:7" s="25" customFormat="1" x14ac:dyDescent="0.3">
      <c r="A10" s="23">
        <v>21</v>
      </c>
      <c r="B10" s="23">
        <v>11324</v>
      </c>
      <c r="C10" s="23">
        <v>1</v>
      </c>
      <c r="D10" s="23" t="s">
        <v>42</v>
      </c>
      <c r="E10" s="23">
        <v>20</v>
      </c>
      <c r="F10" s="23">
        <v>1</v>
      </c>
      <c r="G10" s="24" t="s">
        <v>81</v>
      </c>
    </row>
    <row r="11" spans="1:7" s="25" customFormat="1" ht="26" x14ac:dyDescent="0.3">
      <c r="A11" s="23">
        <v>24</v>
      </c>
      <c r="B11" s="23" t="s">
        <v>57</v>
      </c>
      <c r="C11" s="23">
        <v>3</v>
      </c>
      <c r="D11" s="23" t="s">
        <v>43</v>
      </c>
      <c r="E11" s="23">
        <v>2</v>
      </c>
      <c r="F11" s="23">
        <v>30</v>
      </c>
      <c r="G11" s="24" t="s">
        <v>195</v>
      </c>
    </row>
    <row r="12" spans="1:7" s="25" customFormat="1" x14ac:dyDescent="0.3">
      <c r="A12" s="23">
        <v>26</v>
      </c>
      <c r="B12" s="23">
        <v>12234</v>
      </c>
      <c r="C12" s="23">
        <v>2</v>
      </c>
      <c r="D12" s="23" t="s">
        <v>42</v>
      </c>
      <c r="E12" s="23">
        <v>3.5</v>
      </c>
      <c r="F12" s="23"/>
      <c r="G12" s="24" t="s">
        <v>180</v>
      </c>
    </row>
    <row r="13" spans="1:7" s="25" customFormat="1" x14ac:dyDescent="0.3">
      <c r="A13" s="23">
        <v>27</v>
      </c>
      <c r="B13" s="23">
        <v>13134</v>
      </c>
      <c r="C13" s="23">
        <v>1</v>
      </c>
      <c r="D13" s="23" t="s">
        <v>32</v>
      </c>
      <c r="E13" s="23">
        <v>2</v>
      </c>
      <c r="F13" s="23">
        <v>7</v>
      </c>
      <c r="G13" s="24" t="s">
        <v>193</v>
      </c>
    </row>
    <row r="14" spans="1:7" s="25" customFormat="1" x14ac:dyDescent="0.3">
      <c r="A14" s="23">
        <v>27</v>
      </c>
      <c r="B14" s="23">
        <v>13134</v>
      </c>
      <c r="C14" s="23">
        <v>1</v>
      </c>
      <c r="D14" s="23" t="s">
        <v>42</v>
      </c>
      <c r="E14" s="23">
        <v>8</v>
      </c>
      <c r="F14" s="23"/>
      <c r="G14" s="24" t="s">
        <v>81</v>
      </c>
    </row>
    <row r="15" spans="1:7" s="25" customFormat="1" ht="26" x14ac:dyDescent="0.3">
      <c r="A15" s="23">
        <v>31</v>
      </c>
      <c r="B15" s="23" t="s">
        <v>59</v>
      </c>
      <c r="C15" s="23">
        <v>5</v>
      </c>
      <c r="D15" s="23" t="s">
        <v>32</v>
      </c>
      <c r="E15" s="23">
        <v>30</v>
      </c>
      <c r="F15" s="23">
        <v>30</v>
      </c>
      <c r="G15" s="24" t="s">
        <v>45</v>
      </c>
    </row>
    <row r="16" spans="1:7" s="25" customFormat="1" ht="26" x14ac:dyDescent="0.3">
      <c r="A16" s="23">
        <v>31</v>
      </c>
      <c r="B16" s="23" t="s">
        <v>59</v>
      </c>
      <c r="C16" s="23">
        <v>5</v>
      </c>
      <c r="D16" s="23" t="s">
        <v>78</v>
      </c>
      <c r="E16" s="23">
        <v>60</v>
      </c>
      <c r="F16" s="23">
        <v>100</v>
      </c>
      <c r="G16" s="24" t="s">
        <v>79</v>
      </c>
    </row>
    <row r="17" spans="1:7" s="25" customFormat="1" ht="26" x14ac:dyDescent="0.3">
      <c r="A17" s="23">
        <v>31</v>
      </c>
      <c r="B17" s="23" t="s">
        <v>59</v>
      </c>
      <c r="C17" s="23">
        <v>5</v>
      </c>
      <c r="D17" s="23" t="s">
        <v>32</v>
      </c>
      <c r="E17" s="23">
        <v>20</v>
      </c>
      <c r="F17" s="23">
        <v>20</v>
      </c>
      <c r="G17" s="24" t="s">
        <v>81</v>
      </c>
    </row>
    <row r="18" spans="1:7" s="25" customFormat="1" x14ac:dyDescent="0.3">
      <c r="A18" s="23">
        <v>102</v>
      </c>
      <c r="B18" s="23">
        <v>11670</v>
      </c>
      <c r="C18" s="23">
        <v>3</v>
      </c>
      <c r="D18" s="23" t="s">
        <v>42</v>
      </c>
      <c r="E18" s="23">
        <v>4</v>
      </c>
      <c r="F18" s="23">
        <v>1</v>
      </c>
      <c r="G18" s="24" t="s">
        <v>80</v>
      </c>
    </row>
    <row r="19" spans="1:7" s="25" customFormat="1" x14ac:dyDescent="0.3">
      <c r="A19" s="23">
        <v>112</v>
      </c>
      <c r="B19" s="23">
        <v>11505</v>
      </c>
      <c r="C19" s="23">
        <v>2</v>
      </c>
      <c r="D19" s="23" t="s">
        <v>42</v>
      </c>
      <c r="E19" s="23">
        <v>15</v>
      </c>
      <c r="F19" s="23"/>
      <c r="G19" s="24" t="s">
        <v>81</v>
      </c>
    </row>
    <row r="20" spans="1:7" s="25" customFormat="1" x14ac:dyDescent="0.3">
      <c r="A20" s="23">
        <v>121</v>
      </c>
      <c r="B20" s="23">
        <v>12514</v>
      </c>
      <c r="C20" s="23">
        <v>1</v>
      </c>
      <c r="D20" s="23" t="s">
        <v>42</v>
      </c>
      <c r="E20" s="23">
        <v>10</v>
      </c>
      <c r="F20" s="23">
        <v>3</v>
      </c>
      <c r="G20" s="24" t="s">
        <v>82</v>
      </c>
    </row>
    <row r="21" spans="1:7" s="25" customFormat="1" x14ac:dyDescent="0.3">
      <c r="A21" s="23">
        <v>129</v>
      </c>
      <c r="B21" s="23">
        <v>12155</v>
      </c>
      <c r="C21" s="23">
        <v>1</v>
      </c>
      <c r="D21" s="23" t="s">
        <v>44</v>
      </c>
      <c r="E21" s="23">
        <v>10</v>
      </c>
      <c r="F21" s="23">
        <v>150</v>
      </c>
      <c r="G21" s="24" t="s">
        <v>77</v>
      </c>
    </row>
    <row r="22" spans="1:7" s="25" customFormat="1" x14ac:dyDescent="0.3">
      <c r="A22" s="23">
        <v>135</v>
      </c>
      <c r="B22" s="23">
        <v>13061</v>
      </c>
      <c r="C22" s="23">
        <v>2</v>
      </c>
      <c r="D22" s="23" t="s">
        <v>43</v>
      </c>
      <c r="E22" s="23">
        <v>0.89999997615814209</v>
      </c>
      <c r="F22" s="23">
        <v>10</v>
      </c>
      <c r="G22" s="24" t="s">
        <v>194</v>
      </c>
    </row>
    <row r="23" spans="1:7" s="25" customFormat="1" ht="26" x14ac:dyDescent="0.3">
      <c r="A23" s="23">
        <v>138</v>
      </c>
      <c r="B23" s="23" t="s">
        <v>63</v>
      </c>
      <c r="C23" s="23">
        <v>7</v>
      </c>
      <c r="D23" s="23" t="s">
        <v>32</v>
      </c>
      <c r="E23" s="23">
        <v>3.5</v>
      </c>
      <c r="F23" s="23">
        <v>2</v>
      </c>
      <c r="G23" s="24" t="s">
        <v>81</v>
      </c>
    </row>
    <row r="24" spans="1:7" s="25" customFormat="1" x14ac:dyDescent="0.3">
      <c r="A24" s="23">
        <v>143</v>
      </c>
      <c r="B24" s="23">
        <v>13432</v>
      </c>
      <c r="C24" s="23">
        <v>1</v>
      </c>
      <c r="D24" s="23" t="s">
        <v>32</v>
      </c>
      <c r="E24" s="23">
        <v>2.2999999523162842</v>
      </c>
      <c r="F24" s="23">
        <v>1</v>
      </c>
      <c r="G24" s="24" t="s">
        <v>83</v>
      </c>
    </row>
    <row r="25" spans="1:7" s="25" customFormat="1" x14ac:dyDescent="0.3">
      <c r="A25" s="23">
        <v>143</v>
      </c>
      <c r="B25" s="23">
        <v>13432</v>
      </c>
      <c r="C25" s="23">
        <v>1</v>
      </c>
      <c r="D25" s="23" t="s">
        <v>44</v>
      </c>
      <c r="E25" s="23">
        <v>2</v>
      </c>
      <c r="F25" s="23">
        <v>15</v>
      </c>
      <c r="G25" s="24" t="s">
        <v>84</v>
      </c>
    </row>
    <row r="26" spans="1:7" s="25" customFormat="1" ht="26" x14ac:dyDescent="0.3">
      <c r="A26" s="23">
        <v>143</v>
      </c>
      <c r="B26" s="23">
        <v>13432</v>
      </c>
      <c r="C26" s="23">
        <v>1</v>
      </c>
      <c r="D26" s="23" t="s">
        <v>32</v>
      </c>
      <c r="E26" s="23">
        <v>0.80000001192092896</v>
      </c>
      <c r="F26" s="23">
        <v>10</v>
      </c>
      <c r="G26" s="24" t="s">
        <v>181</v>
      </c>
    </row>
    <row r="27" spans="1:7" s="25" customFormat="1" x14ac:dyDescent="0.3">
      <c r="A27" s="23">
        <v>145</v>
      </c>
      <c r="B27" s="23">
        <v>11672</v>
      </c>
      <c r="C27" s="23">
        <v>1</v>
      </c>
      <c r="D27" s="23" t="s">
        <v>43</v>
      </c>
      <c r="E27" s="23">
        <v>1</v>
      </c>
      <c r="F27" s="23">
        <v>15</v>
      </c>
      <c r="G27" s="24" t="s">
        <v>85</v>
      </c>
    </row>
    <row r="28" spans="1:7" s="25" customFormat="1" x14ac:dyDescent="0.3">
      <c r="A28" s="23">
        <v>145</v>
      </c>
      <c r="B28" s="23">
        <v>11672</v>
      </c>
      <c r="C28" s="23">
        <v>1</v>
      </c>
      <c r="D28" s="23" t="s">
        <v>32</v>
      </c>
      <c r="E28" s="23">
        <v>7</v>
      </c>
      <c r="F28" s="23">
        <v>15</v>
      </c>
      <c r="G28" s="24" t="s">
        <v>86</v>
      </c>
    </row>
    <row r="29" spans="1:7" s="25" customFormat="1" x14ac:dyDescent="0.3">
      <c r="A29" s="23">
        <v>146</v>
      </c>
      <c r="B29" s="23">
        <v>11671</v>
      </c>
      <c r="C29" s="23">
        <v>2</v>
      </c>
      <c r="D29" s="23" t="s">
        <v>32</v>
      </c>
      <c r="E29" s="23">
        <v>3</v>
      </c>
      <c r="F29" s="23">
        <v>1</v>
      </c>
      <c r="G29" s="24" t="s">
        <v>87</v>
      </c>
    </row>
    <row r="30" spans="1:7" s="25" customFormat="1" ht="26" x14ac:dyDescent="0.3">
      <c r="A30" s="23">
        <v>148</v>
      </c>
      <c r="B30" s="23">
        <v>12377</v>
      </c>
      <c r="C30" s="23">
        <v>2</v>
      </c>
      <c r="D30" s="23" t="s">
        <v>32</v>
      </c>
      <c r="E30" s="23">
        <v>4</v>
      </c>
      <c r="F30" s="23">
        <v>8</v>
      </c>
      <c r="G30" s="24" t="s">
        <v>192</v>
      </c>
    </row>
    <row r="31" spans="1:7" s="25" customFormat="1" ht="26" x14ac:dyDescent="0.3">
      <c r="A31" s="23">
        <v>148</v>
      </c>
      <c r="B31" s="23">
        <v>12377</v>
      </c>
      <c r="C31" s="23">
        <v>2</v>
      </c>
      <c r="D31" s="23" t="s">
        <v>32</v>
      </c>
      <c r="E31" s="23">
        <v>1.2999999523162842</v>
      </c>
      <c r="F31" s="23">
        <v>2</v>
      </c>
      <c r="G31" s="24" t="s">
        <v>88</v>
      </c>
    </row>
    <row r="32" spans="1:7" x14ac:dyDescent="0.3">
      <c r="A32" s="23">
        <v>149</v>
      </c>
      <c r="B32" s="23">
        <v>12245</v>
      </c>
      <c r="C32" s="23">
        <v>1</v>
      </c>
      <c r="D32" s="23" t="s">
        <v>43</v>
      </c>
      <c r="E32" s="23">
        <v>1.7999999523162842</v>
      </c>
      <c r="F32" s="23">
        <v>12</v>
      </c>
      <c r="G32" s="24" t="s">
        <v>89</v>
      </c>
    </row>
    <row r="33" spans="1:1" x14ac:dyDescent="0.3">
      <c r="A33" s="28" t="s">
        <v>230</v>
      </c>
    </row>
  </sheetData>
  <phoneticPr fontId="0" type="noConversion"/>
  <printOptions horizontalCentered="1"/>
  <pageMargins left="0.74803149606299213" right="0.74803149606299213" top="0.98425196850393704" bottom="0.98425196850393704" header="0.51181102362204722" footer="0.51181102362204722"/>
  <pageSetup scale="75" firstPageNumber="16" orientation="portrait" useFirstPageNumber="1" r:id="rId1"/>
  <headerFooter alignWithMargins="0">
    <oddHeader>&amp;L&amp;"Times New Roman,Bold"&amp;12Table 3.  Summary of features identified within the study area.</oddHeader>
    <oddFooter>&amp;L&amp;"Times New Roman,Italic"&amp;12Triton Environmental Consultants Ltd.&amp;R&amp;"Times New Roman,Italic"&amp;12 3140/WP T-1108
 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4E4E3A-4FD3-47C0-AFA7-87BB2A50A687}">
  <dimension ref="A1:I84"/>
  <sheetViews>
    <sheetView topLeftCell="A22" zoomScale="75" workbookViewId="0">
      <selection activeCell="A38" sqref="A38"/>
    </sheetView>
  </sheetViews>
  <sheetFormatPr defaultRowHeight="13" x14ac:dyDescent="0.3"/>
  <cols>
    <col min="1" max="1" width="9.1796875" style="26" customWidth="1"/>
    <col min="2" max="2" width="12.54296875" style="25" customWidth="1"/>
    <col min="3" max="3" width="6.7265625" style="26" bestFit="1" customWidth="1"/>
    <col min="4" max="4" width="6" style="26" bestFit="1" customWidth="1"/>
    <col min="5" max="5" width="9.1796875" style="26" customWidth="1"/>
    <col min="6" max="6" width="7.453125" style="26" customWidth="1"/>
    <col min="7" max="7" width="9.26953125" style="26" customWidth="1"/>
    <col min="8" max="8" width="15.54296875" style="26" customWidth="1"/>
    <col min="9" max="9" width="16.1796875" style="26" customWidth="1"/>
  </cols>
  <sheetData>
    <row r="1" spans="1:9" ht="26" x14ac:dyDescent="0.3">
      <c r="A1" s="27" t="s">
        <v>1</v>
      </c>
      <c r="B1" s="22" t="s">
        <v>2</v>
      </c>
      <c r="C1" s="27" t="s">
        <v>3</v>
      </c>
      <c r="D1" s="22" t="s">
        <v>37</v>
      </c>
      <c r="E1" s="27" t="s">
        <v>7</v>
      </c>
      <c r="F1" s="22" t="s">
        <v>38</v>
      </c>
      <c r="G1" s="22" t="s">
        <v>39</v>
      </c>
      <c r="H1" s="22" t="s">
        <v>197</v>
      </c>
      <c r="I1" s="22" t="s">
        <v>196</v>
      </c>
    </row>
    <row r="2" spans="1:9" ht="26" x14ac:dyDescent="0.3">
      <c r="A2" s="23">
        <v>2</v>
      </c>
      <c r="B2" s="23" t="s">
        <v>50</v>
      </c>
      <c r="C2" s="23">
        <v>2</v>
      </c>
      <c r="D2" s="23">
        <v>4</v>
      </c>
      <c r="E2" s="23" t="s">
        <v>11</v>
      </c>
      <c r="F2" s="23" t="s">
        <v>41</v>
      </c>
      <c r="G2" s="23">
        <v>7</v>
      </c>
      <c r="H2" s="23">
        <v>181.4</v>
      </c>
      <c r="I2" s="23" t="s">
        <v>198</v>
      </c>
    </row>
    <row r="3" spans="1:9" x14ac:dyDescent="0.3">
      <c r="A3" s="23">
        <v>4</v>
      </c>
      <c r="B3" s="23">
        <v>11174</v>
      </c>
      <c r="C3" s="23">
        <v>3</v>
      </c>
      <c r="D3" s="23">
        <v>4</v>
      </c>
      <c r="E3" s="23" t="s">
        <v>11</v>
      </c>
      <c r="F3" s="23" t="s">
        <v>41</v>
      </c>
      <c r="G3" s="23">
        <v>9</v>
      </c>
      <c r="H3" s="23">
        <v>186.7</v>
      </c>
      <c r="I3" s="23" t="s">
        <v>199</v>
      </c>
    </row>
    <row r="4" spans="1:9" x14ac:dyDescent="0.3">
      <c r="A4" s="23">
        <v>7</v>
      </c>
      <c r="B4" s="23">
        <v>11638</v>
      </c>
      <c r="C4" s="23">
        <v>1</v>
      </c>
      <c r="D4" s="23">
        <v>2</v>
      </c>
      <c r="E4" s="23" t="s">
        <v>11</v>
      </c>
      <c r="F4" s="23" t="s">
        <v>41</v>
      </c>
      <c r="G4" s="23">
        <v>3</v>
      </c>
      <c r="H4" s="23">
        <v>203.3</v>
      </c>
      <c r="I4" s="23" t="s">
        <v>200</v>
      </c>
    </row>
    <row r="5" spans="1:9" s="28" customFormat="1" x14ac:dyDescent="0.3">
      <c r="A5" s="23">
        <v>9</v>
      </c>
      <c r="B5" s="23">
        <v>11687</v>
      </c>
      <c r="C5" s="23">
        <v>2</v>
      </c>
      <c r="D5" s="23">
        <v>4</v>
      </c>
      <c r="E5" s="23" t="s">
        <v>11</v>
      </c>
      <c r="F5" s="23" t="s">
        <v>41</v>
      </c>
      <c r="G5" s="23">
        <v>6</v>
      </c>
      <c r="H5" s="23">
        <v>180</v>
      </c>
      <c r="I5" s="23" t="s">
        <v>201</v>
      </c>
    </row>
    <row r="6" spans="1:9" s="28" customFormat="1" ht="26" x14ac:dyDescent="0.3">
      <c r="A6" s="23">
        <v>12</v>
      </c>
      <c r="B6" s="23" t="s">
        <v>54</v>
      </c>
      <c r="C6" s="23">
        <v>3</v>
      </c>
      <c r="D6" s="23">
        <v>4</v>
      </c>
      <c r="E6" s="23" t="s">
        <v>11</v>
      </c>
      <c r="F6" s="23" t="s">
        <v>40</v>
      </c>
      <c r="G6" s="23">
        <v>10</v>
      </c>
      <c r="H6" s="23">
        <v>71</v>
      </c>
      <c r="I6" s="23" t="s">
        <v>202</v>
      </c>
    </row>
    <row r="7" spans="1:9" s="28" customFormat="1" ht="26" x14ac:dyDescent="0.3">
      <c r="A7" s="23">
        <v>12</v>
      </c>
      <c r="B7" s="23" t="s">
        <v>54</v>
      </c>
      <c r="C7" s="23">
        <v>3</v>
      </c>
      <c r="D7" s="23">
        <v>4</v>
      </c>
      <c r="E7" s="23" t="s">
        <v>11</v>
      </c>
      <c r="F7" s="23" t="s">
        <v>41</v>
      </c>
      <c r="G7" s="23">
        <v>5</v>
      </c>
      <c r="H7" s="23">
        <v>153</v>
      </c>
      <c r="I7" s="23" t="s">
        <v>203</v>
      </c>
    </row>
    <row r="8" spans="1:9" s="28" customFormat="1" x14ac:dyDescent="0.3">
      <c r="A8" s="23">
        <v>13</v>
      </c>
      <c r="B8" s="23">
        <v>12496</v>
      </c>
      <c r="C8" s="23">
        <v>1</v>
      </c>
      <c r="D8" s="23">
        <v>2</v>
      </c>
      <c r="E8" s="23" t="s">
        <v>11</v>
      </c>
      <c r="F8" s="23" t="s">
        <v>41</v>
      </c>
      <c r="G8" s="23">
        <v>2</v>
      </c>
      <c r="H8" s="23">
        <v>165</v>
      </c>
      <c r="I8" s="23" t="s">
        <v>204</v>
      </c>
    </row>
    <row r="9" spans="1:9" s="28" customFormat="1" x14ac:dyDescent="0.3">
      <c r="A9" s="23">
        <v>13</v>
      </c>
      <c r="B9" s="23">
        <v>12496</v>
      </c>
      <c r="C9" s="23">
        <v>1</v>
      </c>
      <c r="D9" s="23">
        <v>2</v>
      </c>
      <c r="E9" s="23" t="s">
        <v>65</v>
      </c>
      <c r="F9" s="23" t="s">
        <v>40</v>
      </c>
      <c r="G9" s="23">
        <v>2</v>
      </c>
      <c r="H9" s="23">
        <v>72.5</v>
      </c>
      <c r="I9" s="23" t="s">
        <v>205</v>
      </c>
    </row>
    <row r="10" spans="1:9" s="28" customFormat="1" x14ac:dyDescent="0.3">
      <c r="A10" s="23">
        <v>13</v>
      </c>
      <c r="B10" s="23">
        <v>12496</v>
      </c>
      <c r="C10" s="23">
        <v>1</v>
      </c>
      <c r="D10" s="23">
        <v>2</v>
      </c>
      <c r="E10" s="23" t="s">
        <v>65</v>
      </c>
      <c r="F10" s="23" t="s">
        <v>41</v>
      </c>
      <c r="G10" s="23">
        <v>8</v>
      </c>
      <c r="H10" s="23">
        <v>153.1</v>
      </c>
      <c r="I10" s="23" t="s">
        <v>206</v>
      </c>
    </row>
    <row r="11" spans="1:9" s="28" customFormat="1" x14ac:dyDescent="0.3">
      <c r="A11" s="23">
        <v>14</v>
      </c>
      <c r="B11" s="23">
        <v>12496</v>
      </c>
      <c r="C11" s="23">
        <v>2</v>
      </c>
      <c r="D11" s="23">
        <v>2</v>
      </c>
      <c r="E11" s="23" t="s">
        <v>65</v>
      </c>
      <c r="F11" s="23" t="s">
        <v>41</v>
      </c>
      <c r="G11" s="23">
        <v>2</v>
      </c>
      <c r="H11" s="23">
        <v>170</v>
      </c>
      <c r="I11" s="23">
        <v>170</v>
      </c>
    </row>
    <row r="12" spans="1:9" s="28" customFormat="1" x14ac:dyDescent="0.3">
      <c r="A12" s="23">
        <v>14</v>
      </c>
      <c r="B12" s="23">
        <v>12496</v>
      </c>
      <c r="C12" s="23">
        <v>2</v>
      </c>
      <c r="D12" s="23">
        <v>2</v>
      </c>
      <c r="E12" s="23" t="s">
        <v>65</v>
      </c>
      <c r="F12" s="23" t="s">
        <v>40</v>
      </c>
      <c r="G12" s="23">
        <v>8</v>
      </c>
      <c r="H12" s="23">
        <v>85.6</v>
      </c>
      <c r="I12" s="23" t="s">
        <v>207</v>
      </c>
    </row>
    <row r="13" spans="1:9" s="28" customFormat="1" ht="26" x14ac:dyDescent="0.3">
      <c r="A13" s="23">
        <v>23</v>
      </c>
      <c r="B13" s="23" t="s">
        <v>57</v>
      </c>
      <c r="C13" s="23">
        <v>2</v>
      </c>
      <c r="D13" s="23">
        <v>2</v>
      </c>
      <c r="E13" s="23" t="s">
        <v>11</v>
      </c>
      <c r="F13" s="23" t="s">
        <v>40</v>
      </c>
      <c r="G13" s="23">
        <v>10</v>
      </c>
      <c r="H13" s="23">
        <v>81.5</v>
      </c>
      <c r="I13" s="23" t="s">
        <v>208</v>
      </c>
    </row>
    <row r="14" spans="1:9" s="28" customFormat="1" x14ac:dyDescent="0.3">
      <c r="A14" s="23">
        <v>27</v>
      </c>
      <c r="B14" s="23">
        <v>13134</v>
      </c>
      <c r="C14" s="23">
        <v>1</v>
      </c>
      <c r="D14" s="23">
        <v>3</v>
      </c>
      <c r="E14" s="23" t="s">
        <v>11</v>
      </c>
      <c r="F14" s="23" t="s">
        <v>41</v>
      </c>
      <c r="G14" s="23">
        <v>3</v>
      </c>
      <c r="H14" s="23">
        <v>165</v>
      </c>
      <c r="I14" s="23" t="s">
        <v>204</v>
      </c>
    </row>
    <row r="15" spans="1:9" s="28" customFormat="1" x14ac:dyDescent="0.3">
      <c r="A15" s="23">
        <v>30</v>
      </c>
      <c r="B15" s="23">
        <v>13109</v>
      </c>
      <c r="C15" s="23">
        <v>1</v>
      </c>
      <c r="D15" s="23">
        <v>2</v>
      </c>
      <c r="E15" s="23" t="s">
        <v>11</v>
      </c>
      <c r="F15" s="23" t="s">
        <v>41</v>
      </c>
      <c r="G15" s="23">
        <v>5</v>
      </c>
      <c r="H15" s="23">
        <v>176</v>
      </c>
      <c r="I15" s="23" t="s">
        <v>209</v>
      </c>
    </row>
    <row r="16" spans="1:9" s="28" customFormat="1" ht="26" x14ac:dyDescent="0.3">
      <c r="A16" s="23">
        <v>31</v>
      </c>
      <c r="B16" s="23" t="s">
        <v>59</v>
      </c>
      <c r="C16" s="23">
        <v>5</v>
      </c>
      <c r="D16" s="23">
        <v>3</v>
      </c>
      <c r="E16" s="23" t="s">
        <v>11</v>
      </c>
      <c r="F16" s="23" t="s">
        <v>41</v>
      </c>
      <c r="G16" s="23">
        <v>9</v>
      </c>
      <c r="H16" s="23">
        <v>157.80000000000001</v>
      </c>
      <c r="I16" s="23" t="s">
        <v>210</v>
      </c>
    </row>
    <row r="17" spans="1:9" s="28" customFormat="1" ht="26" x14ac:dyDescent="0.3">
      <c r="A17" s="23">
        <v>31</v>
      </c>
      <c r="B17" s="23" t="s">
        <v>59</v>
      </c>
      <c r="C17" s="23">
        <v>5</v>
      </c>
      <c r="D17" s="23">
        <v>3</v>
      </c>
      <c r="E17" s="23" t="s">
        <v>11</v>
      </c>
      <c r="F17" s="23" t="s">
        <v>40</v>
      </c>
      <c r="G17" s="23">
        <v>3</v>
      </c>
      <c r="H17" s="23">
        <v>66.7</v>
      </c>
      <c r="I17" s="23" t="s">
        <v>211</v>
      </c>
    </row>
    <row r="18" spans="1:9" s="28" customFormat="1" x14ac:dyDescent="0.3">
      <c r="A18" s="23">
        <v>108</v>
      </c>
      <c r="B18" s="23">
        <v>11657</v>
      </c>
      <c r="C18" s="23">
        <v>3</v>
      </c>
      <c r="D18" s="23">
        <v>1</v>
      </c>
      <c r="E18" s="23" t="s">
        <v>17</v>
      </c>
      <c r="F18" s="23" t="s">
        <v>41</v>
      </c>
      <c r="G18" s="23">
        <v>2</v>
      </c>
      <c r="H18" s="23">
        <v>271.5</v>
      </c>
      <c r="I18" s="23" t="s">
        <v>212</v>
      </c>
    </row>
    <row r="19" spans="1:9" s="28" customFormat="1" x14ac:dyDescent="0.3">
      <c r="A19" s="23">
        <v>108</v>
      </c>
      <c r="B19" s="23">
        <v>11657</v>
      </c>
      <c r="C19" s="23">
        <v>3</v>
      </c>
      <c r="D19" s="23">
        <v>1</v>
      </c>
      <c r="E19" s="23" t="s">
        <v>17</v>
      </c>
      <c r="F19" s="23" t="s">
        <v>40</v>
      </c>
      <c r="G19" s="23">
        <v>1</v>
      </c>
      <c r="H19" s="23">
        <v>129</v>
      </c>
      <c r="I19" s="23">
        <v>129</v>
      </c>
    </row>
    <row r="20" spans="1:9" s="28" customFormat="1" x14ac:dyDescent="0.3">
      <c r="A20" s="23">
        <v>110</v>
      </c>
      <c r="B20" s="23">
        <v>11651</v>
      </c>
      <c r="C20" s="23">
        <v>3</v>
      </c>
      <c r="D20" s="23">
        <v>2</v>
      </c>
      <c r="E20" s="23" t="s">
        <v>17</v>
      </c>
      <c r="F20" s="23" t="s">
        <v>40</v>
      </c>
      <c r="G20" s="23">
        <v>1</v>
      </c>
      <c r="H20" s="23">
        <v>135</v>
      </c>
      <c r="I20" s="23">
        <v>135</v>
      </c>
    </row>
    <row r="21" spans="1:9" s="28" customFormat="1" x14ac:dyDescent="0.3">
      <c r="A21" s="23">
        <v>111</v>
      </c>
      <c r="B21" s="23">
        <v>11505</v>
      </c>
      <c r="C21" s="23">
        <v>1</v>
      </c>
      <c r="D21" s="23">
        <v>2</v>
      </c>
      <c r="E21" s="23" t="s">
        <v>11</v>
      </c>
      <c r="F21" s="23" t="s">
        <v>40</v>
      </c>
      <c r="G21" s="23">
        <v>3</v>
      </c>
      <c r="H21" s="23">
        <v>76.3</v>
      </c>
      <c r="I21" s="23" t="s">
        <v>213</v>
      </c>
    </row>
    <row r="22" spans="1:9" s="28" customFormat="1" x14ac:dyDescent="0.3">
      <c r="A22" s="23">
        <v>112</v>
      </c>
      <c r="B22" s="23">
        <v>11505</v>
      </c>
      <c r="C22" s="23">
        <v>2</v>
      </c>
      <c r="D22" s="23">
        <v>2</v>
      </c>
      <c r="E22" s="23" t="s">
        <v>11</v>
      </c>
      <c r="F22" s="23" t="s">
        <v>40</v>
      </c>
      <c r="G22" s="23">
        <v>4</v>
      </c>
      <c r="H22" s="23">
        <v>71.5</v>
      </c>
      <c r="I22" s="23" t="s">
        <v>214</v>
      </c>
    </row>
    <row r="23" spans="1:9" s="28" customFormat="1" x14ac:dyDescent="0.3">
      <c r="A23" s="23">
        <v>114</v>
      </c>
      <c r="B23" s="23">
        <v>12424</v>
      </c>
      <c r="C23" s="23">
        <v>1</v>
      </c>
      <c r="D23" s="23">
        <v>3</v>
      </c>
      <c r="E23" s="23" t="s">
        <v>11</v>
      </c>
      <c r="F23" s="23" t="s">
        <v>40</v>
      </c>
      <c r="G23" s="23">
        <v>6</v>
      </c>
      <c r="H23" s="23">
        <v>121.7</v>
      </c>
      <c r="I23" s="23" t="s">
        <v>215</v>
      </c>
    </row>
    <row r="24" spans="1:9" s="28" customFormat="1" x14ac:dyDescent="0.3">
      <c r="A24" s="23">
        <v>115</v>
      </c>
      <c r="B24" s="23">
        <v>12521</v>
      </c>
      <c r="C24" s="23">
        <v>1</v>
      </c>
      <c r="D24" s="23">
        <v>3</v>
      </c>
      <c r="E24" s="23" t="s">
        <v>11</v>
      </c>
      <c r="F24" s="23" t="s">
        <v>40</v>
      </c>
      <c r="G24" s="23">
        <v>5</v>
      </c>
      <c r="H24" s="23">
        <v>48.2</v>
      </c>
      <c r="I24" s="23" t="s">
        <v>216</v>
      </c>
    </row>
    <row r="25" spans="1:9" s="28" customFormat="1" x14ac:dyDescent="0.3">
      <c r="A25" s="23">
        <v>117</v>
      </c>
      <c r="B25" s="23">
        <v>12522</v>
      </c>
      <c r="C25" s="23">
        <v>1</v>
      </c>
      <c r="D25" s="23">
        <v>2</v>
      </c>
      <c r="E25" s="23" t="s">
        <v>11</v>
      </c>
      <c r="F25" s="23" t="s">
        <v>40</v>
      </c>
      <c r="G25" s="23">
        <v>3</v>
      </c>
      <c r="H25" s="23">
        <v>72</v>
      </c>
      <c r="I25" s="23" t="s">
        <v>217</v>
      </c>
    </row>
    <row r="26" spans="1:9" s="28" customFormat="1" x14ac:dyDescent="0.3">
      <c r="A26" s="23">
        <v>118</v>
      </c>
      <c r="B26" s="23">
        <v>12518</v>
      </c>
      <c r="C26" s="23">
        <v>1</v>
      </c>
      <c r="D26" s="23">
        <v>2</v>
      </c>
      <c r="E26" s="23" t="s">
        <v>11</v>
      </c>
      <c r="F26" s="23" t="s">
        <v>40</v>
      </c>
      <c r="G26" s="23">
        <v>5</v>
      </c>
      <c r="H26" s="23">
        <v>75.2</v>
      </c>
      <c r="I26" s="23" t="s">
        <v>213</v>
      </c>
    </row>
    <row r="27" spans="1:9" s="28" customFormat="1" x14ac:dyDescent="0.3">
      <c r="A27" s="23">
        <v>121</v>
      </c>
      <c r="B27" s="23">
        <v>12514</v>
      </c>
      <c r="C27" s="23">
        <v>1</v>
      </c>
      <c r="D27" s="23">
        <v>2</v>
      </c>
      <c r="E27" s="23" t="s">
        <v>11</v>
      </c>
      <c r="F27" s="23" t="s">
        <v>40</v>
      </c>
      <c r="G27" s="23">
        <v>5</v>
      </c>
      <c r="H27" s="23">
        <v>53.4</v>
      </c>
      <c r="I27" s="23" t="s">
        <v>218</v>
      </c>
    </row>
    <row r="28" spans="1:9" s="28" customFormat="1" x14ac:dyDescent="0.3">
      <c r="A28" s="23">
        <v>122</v>
      </c>
      <c r="B28" s="23">
        <v>11529</v>
      </c>
      <c r="C28" s="23">
        <v>3</v>
      </c>
      <c r="D28" s="23">
        <v>2</v>
      </c>
      <c r="E28" s="23" t="s">
        <v>11</v>
      </c>
      <c r="F28" s="23" t="s">
        <v>40</v>
      </c>
      <c r="G28" s="23">
        <v>5</v>
      </c>
      <c r="H28" s="23">
        <v>82.2</v>
      </c>
      <c r="I28" s="23" t="s">
        <v>219</v>
      </c>
    </row>
    <row r="29" spans="1:9" s="28" customFormat="1" x14ac:dyDescent="0.3">
      <c r="A29" s="23">
        <v>125</v>
      </c>
      <c r="B29" s="23">
        <v>11532</v>
      </c>
      <c r="C29" s="23">
        <v>2</v>
      </c>
      <c r="D29" s="23">
        <v>3</v>
      </c>
      <c r="E29" s="23" t="s">
        <v>11</v>
      </c>
      <c r="F29" s="23" t="s">
        <v>40</v>
      </c>
      <c r="G29" s="23">
        <v>5</v>
      </c>
      <c r="H29" s="23">
        <v>86.2</v>
      </c>
      <c r="I29" s="23" t="s">
        <v>220</v>
      </c>
    </row>
    <row r="30" spans="1:9" s="28" customFormat="1" x14ac:dyDescent="0.3">
      <c r="A30" s="23">
        <v>126</v>
      </c>
      <c r="B30" s="23">
        <v>11532</v>
      </c>
      <c r="C30" s="23">
        <v>3</v>
      </c>
      <c r="D30" s="23">
        <v>3</v>
      </c>
      <c r="E30" s="23" t="s">
        <v>11</v>
      </c>
      <c r="F30" s="23" t="s">
        <v>40</v>
      </c>
      <c r="G30" s="23">
        <v>4</v>
      </c>
      <c r="H30" s="23">
        <v>68.5</v>
      </c>
      <c r="I30" s="23" t="s">
        <v>221</v>
      </c>
    </row>
    <row r="31" spans="1:9" s="28" customFormat="1" x14ac:dyDescent="0.3">
      <c r="A31" s="23">
        <v>127</v>
      </c>
      <c r="B31" s="23">
        <v>12137</v>
      </c>
      <c r="C31" s="23">
        <v>1</v>
      </c>
      <c r="D31" s="23">
        <v>3</v>
      </c>
      <c r="E31" s="23" t="s">
        <v>65</v>
      </c>
      <c r="F31" s="23" t="s">
        <v>40</v>
      </c>
      <c r="G31" s="23">
        <v>4</v>
      </c>
      <c r="H31" s="23">
        <v>110.75</v>
      </c>
      <c r="I31" s="23" t="s">
        <v>222</v>
      </c>
    </row>
    <row r="32" spans="1:9" s="28" customFormat="1" x14ac:dyDescent="0.3">
      <c r="A32" s="23">
        <v>136</v>
      </c>
      <c r="B32" s="23">
        <v>13061</v>
      </c>
      <c r="C32" s="23">
        <v>1</v>
      </c>
      <c r="D32" s="23">
        <v>1</v>
      </c>
      <c r="E32" s="23" t="s">
        <v>11</v>
      </c>
      <c r="F32" s="23" t="s">
        <v>41</v>
      </c>
      <c r="G32" s="23">
        <v>3</v>
      </c>
      <c r="H32" s="23">
        <v>170</v>
      </c>
      <c r="I32" s="23" t="s">
        <v>223</v>
      </c>
    </row>
    <row r="33" spans="1:9" s="28" customFormat="1" ht="26" x14ac:dyDescent="0.3">
      <c r="A33" s="23">
        <v>139</v>
      </c>
      <c r="B33" s="23" t="s">
        <v>63</v>
      </c>
      <c r="C33" s="23">
        <v>6</v>
      </c>
      <c r="D33" s="23">
        <v>4</v>
      </c>
      <c r="E33" s="23" t="s">
        <v>11</v>
      </c>
      <c r="F33" s="23" t="s">
        <v>40</v>
      </c>
      <c r="G33" s="23">
        <v>6</v>
      </c>
      <c r="H33" s="23">
        <v>123.5</v>
      </c>
      <c r="I33" s="23" t="s">
        <v>224</v>
      </c>
    </row>
    <row r="34" spans="1:9" s="28" customFormat="1" x14ac:dyDescent="0.3">
      <c r="A34" s="23">
        <v>143</v>
      </c>
      <c r="B34" s="23">
        <v>13432</v>
      </c>
      <c r="C34" s="23">
        <v>1</v>
      </c>
      <c r="D34" s="23">
        <v>3</v>
      </c>
      <c r="E34" s="23" t="s">
        <v>65</v>
      </c>
      <c r="F34" s="23" t="s">
        <v>40</v>
      </c>
      <c r="G34" s="23">
        <v>9</v>
      </c>
      <c r="H34" s="23">
        <v>105</v>
      </c>
      <c r="I34" s="23" t="s">
        <v>225</v>
      </c>
    </row>
    <row r="35" spans="1:9" s="28" customFormat="1" x14ac:dyDescent="0.3">
      <c r="A35" s="23">
        <v>145</v>
      </c>
      <c r="B35" s="23">
        <v>11672</v>
      </c>
      <c r="C35" s="23">
        <v>1</v>
      </c>
      <c r="D35" s="23">
        <v>2</v>
      </c>
      <c r="E35" s="23" t="s">
        <v>11</v>
      </c>
      <c r="F35" s="23" t="s">
        <v>40</v>
      </c>
      <c r="G35" s="23">
        <v>12</v>
      </c>
      <c r="H35" s="23">
        <v>122.7</v>
      </c>
      <c r="I35" s="23" t="s">
        <v>226</v>
      </c>
    </row>
    <row r="36" spans="1:9" s="28" customFormat="1" x14ac:dyDescent="0.3">
      <c r="A36" s="23">
        <v>149</v>
      </c>
      <c r="B36" s="23">
        <v>12245</v>
      </c>
      <c r="C36" s="23">
        <v>1</v>
      </c>
      <c r="D36" s="23">
        <v>1</v>
      </c>
      <c r="E36" s="23" t="s">
        <v>11</v>
      </c>
      <c r="F36" s="23" t="s">
        <v>40</v>
      </c>
      <c r="G36" s="23">
        <v>3</v>
      </c>
      <c r="H36" s="23">
        <v>103</v>
      </c>
      <c r="I36" s="23" t="s">
        <v>227</v>
      </c>
    </row>
    <row r="37" spans="1:9" s="28" customFormat="1" x14ac:dyDescent="0.3">
      <c r="A37" s="23">
        <v>150</v>
      </c>
      <c r="B37" s="23">
        <v>12246</v>
      </c>
      <c r="C37" s="23">
        <v>1</v>
      </c>
      <c r="D37" s="23">
        <v>2</v>
      </c>
      <c r="E37" s="23" t="s">
        <v>11</v>
      </c>
      <c r="F37" s="23" t="s">
        <v>40</v>
      </c>
      <c r="G37" s="23">
        <v>6</v>
      </c>
      <c r="H37" s="23">
        <v>130.30000000000001</v>
      </c>
      <c r="I37" s="23" t="s">
        <v>228</v>
      </c>
    </row>
    <row r="38" spans="1:9" s="28" customFormat="1" x14ac:dyDescent="0.3">
      <c r="A38" s="30" t="s">
        <v>229</v>
      </c>
      <c r="B38" s="25"/>
      <c r="C38" s="26"/>
      <c r="D38" s="26"/>
      <c r="E38" s="26"/>
      <c r="F38" s="26"/>
      <c r="G38" s="26"/>
      <c r="H38" s="26"/>
      <c r="I38" s="26"/>
    </row>
    <row r="39" spans="1:9" s="28" customFormat="1" x14ac:dyDescent="0.3">
      <c r="A39" s="26"/>
      <c r="B39" s="25"/>
      <c r="C39" s="26"/>
      <c r="D39" s="26"/>
      <c r="E39" s="26"/>
      <c r="F39" s="26"/>
      <c r="G39" s="26"/>
      <c r="H39" s="26"/>
      <c r="I39" s="26"/>
    </row>
    <row r="40" spans="1:9" s="28" customFormat="1" x14ac:dyDescent="0.3">
      <c r="A40" s="26"/>
      <c r="B40" s="25"/>
      <c r="C40" s="26"/>
      <c r="D40" s="26"/>
      <c r="E40" s="26"/>
      <c r="F40" s="26"/>
      <c r="G40" s="26"/>
      <c r="H40" s="26"/>
      <c r="I40" s="26"/>
    </row>
    <row r="41" spans="1:9" s="28" customFormat="1" x14ac:dyDescent="0.3">
      <c r="A41" s="26"/>
      <c r="B41" s="25"/>
      <c r="C41" s="26"/>
      <c r="D41" s="26"/>
      <c r="E41" s="26"/>
      <c r="F41" s="26"/>
      <c r="G41" s="26"/>
      <c r="H41" s="26"/>
      <c r="I41" s="26"/>
    </row>
    <row r="42" spans="1:9" s="28" customFormat="1" x14ac:dyDescent="0.3">
      <c r="A42" s="26"/>
      <c r="B42" s="25"/>
      <c r="C42" s="26"/>
      <c r="D42" s="26"/>
      <c r="E42" s="26"/>
      <c r="F42" s="26"/>
      <c r="G42" s="26"/>
      <c r="H42" s="26"/>
      <c r="I42" s="26"/>
    </row>
    <row r="43" spans="1:9" s="28" customFormat="1" x14ac:dyDescent="0.3">
      <c r="A43" s="26"/>
      <c r="B43" s="25"/>
      <c r="C43" s="26"/>
      <c r="D43" s="26"/>
      <c r="E43" s="26"/>
      <c r="F43" s="26"/>
      <c r="G43" s="26"/>
      <c r="H43" s="26"/>
      <c r="I43" s="26"/>
    </row>
    <row r="44" spans="1:9" s="28" customFormat="1" x14ac:dyDescent="0.3">
      <c r="A44" s="26"/>
      <c r="B44" s="25"/>
      <c r="C44" s="26"/>
      <c r="D44" s="26"/>
      <c r="E44" s="26"/>
      <c r="F44" s="26"/>
      <c r="G44" s="26"/>
      <c r="H44" s="26"/>
      <c r="I44" s="26"/>
    </row>
    <row r="45" spans="1:9" s="28" customFormat="1" x14ac:dyDescent="0.3">
      <c r="A45" s="26"/>
      <c r="B45" s="25"/>
      <c r="C45" s="26"/>
      <c r="D45" s="26"/>
      <c r="E45" s="26"/>
      <c r="F45" s="26"/>
      <c r="G45" s="26"/>
      <c r="H45" s="26"/>
      <c r="I45" s="26"/>
    </row>
    <row r="46" spans="1:9" s="28" customFormat="1" x14ac:dyDescent="0.3">
      <c r="A46" s="26"/>
      <c r="B46" s="25"/>
      <c r="C46" s="26"/>
      <c r="D46" s="26"/>
      <c r="E46" s="26"/>
      <c r="F46" s="26"/>
      <c r="G46" s="26"/>
      <c r="H46" s="26"/>
      <c r="I46" s="26"/>
    </row>
    <row r="47" spans="1:9" s="28" customFormat="1" x14ac:dyDescent="0.3">
      <c r="A47" s="26"/>
      <c r="B47" s="25"/>
      <c r="C47" s="26"/>
      <c r="D47" s="26"/>
      <c r="E47" s="26"/>
      <c r="F47" s="26"/>
      <c r="G47" s="26"/>
      <c r="H47" s="26"/>
      <c r="I47" s="26"/>
    </row>
    <row r="48" spans="1:9" s="28" customFormat="1" x14ac:dyDescent="0.3">
      <c r="A48" s="26"/>
      <c r="B48" s="25"/>
      <c r="C48" s="26"/>
      <c r="D48" s="26"/>
      <c r="E48" s="26"/>
      <c r="F48" s="26"/>
      <c r="G48" s="26"/>
      <c r="H48" s="26"/>
      <c r="I48" s="26"/>
    </row>
    <row r="49" spans="1:9" s="28" customFormat="1" x14ac:dyDescent="0.3">
      <c r="A49" s="26"/>
      <c r="B49" s="25"/>
      <c r="C49" s="26"/>
      <c r="D49" s="26"/>
      <c r="E49" s="26"/>
      <c r="F49" s="26"/>
      <c r="G49" s="26"/>
      <c r="H49" s="26"/>
      <c r="I49" s="26"/>
    </row>
    <row r="50" spans="1:9" s="28" customFormat="1" x14ac:dyDescent="0.3">
      <c r="A50" s="26"/>
      <c r="B50" s="25"/>
      <c r="C50" s="26"/>
      <c r="D50" s="26"/>
      <c r="E50" s="26"/>
      <c r="F50" s="26"/>
      <c r="G50" s="26"/>
      <c r="H50" s="26"/>
      <c r="I50" s="26"/>
    </row>
    <row r="51" spans="1:9" s="28" customFormat="1" x14ac:dyDescent="0.3">
      <c r="A51" s="26"/>
      <c r="B51" s="25"/>
      <c r="C51" s="26"/>
      <c r="D51" s="26"/>
      <c r="E51" s="26"/>
      <c r="F51" s="26"/>
      <c r="G51" s="26"/>
      <c r="H51" s="26"/>
      <c r="I51" s="26"/>
    </row>
    <row r="52" spans="1:9" s="28" customFormat="1" x14ac:dyDescent="0.3">
      <c r="A52" s="26"/>
      <c r="B52" s="25"/>
      <c r="C52" s="26"/>
      <c r="D52" s="26"/>
      <c r="E52" s="26"/>
      <c r="F52" s="26"/>
      <c r="G52" s="26"/>
      <c r="H52" s="26"/>
      <c r="I52" s="26"/>
    </row>
    <row r="53" spans="1:9" s="28" customFormat="1" x14ac:dyDescent="0.3">
      <c r="A53" s="26"/>
      <c r="B53" s="25"/>
      <c r="C53" s="26"/>
      <c r="D53" s="26"/>
      <c r="E53" s="26"/>
      <c r="F53" s="26"/>
      <c r="G53" s="26"/>
      <c r="H53" s="26"/>
      <c r="I53" s="26"/>
    </row>
    <row r="54" spans="1:9" s="28" customFormat="1" x14ac:dyDescent="0.3">
      <c r="A54" s="26"/>
      <c r="B54" s="25"/>
      <c r="C54" s="26"/>
      <c r="D54" s="26"/>
      <c r="E54" s="26"/>
      <c r="F54" s="26"/>
      <c r="G54" s="26"/>
      <c r="H54" s="26"/>
      <c r="I54" s="26"/>
    </row>
    <row r="55" spans="1:9" s="28" customFormat="1" x14ac:dyDescent="0.3">
      <c r="A55" s="26"/>
      <c r="B55" s="25"/>
      <c r="C55" s="26"/>
      <c r="D55" s="26"/>
      <c r="E55" s="26"/>
      <c r="F55" s="26"/>
      <c r="G55" s="26"/>
      <c r="H55" s="26"/>
      <c r="I55" s="26"/>
    </row>
    <row r="56" spans="1:9" s="28" customFormat="1" x14ac:dyDescent="0.3">
      <c r="A56" s="26"/>
      <c r="B56" s="25"/>
      <c r="C56" s="26"/>
      <c r="D56" s="26"/>
      <c r="E56" s="26"/>
      <c r="F56" s="26"/>
      <c r="G56" s="26"/>
      <c r="H56" s="26"/>
      <c r="I56" s="26"/>
    </row>
    <row r="57" spans="1:9" s="28" customFormat="1" x14ac:dyDescent="0.3">
      <c r="A57" s="26"/>
      <c r="B57" s="25"/>
      <c r="C57" s="26"/>
      <c r="D57" s="26"/>
      <c r="E57" s="26"/>
      <c r="F57" s="26"/>
      <c r="G57" s="26"/>
      <c r="H57" s="26"/>
      <c r="I57" s="26"/>
    </row>
    <row r="58" spans="1:9" s="28" customFormat="1" x14ac:dyDescent="0.3">
      <c r="A58" s="26"/>
      <c r="B58" s="25"/>
      <c r="C58" s="26"/>
      <c r="D58" s="26"/>
      <c r="E58" s="26"/>
      <c r="F58" s="26"/>
      <c r="G58" s="26"/>
      <c r="H58" s="26"/>
      <c r="I58" s="26"/>
    </row>
    <row r="59" spans="1:9" s="28" customFormat="1" x14ac:dyDescent="0.3">
      <c r="A59" s="26"/>
      <c r="B59" s="25"/>
      <c r="C59" s="26"/>
      <c r="D59" s="26"/>
      <c r="E59" s="26"/>
      <c r="F59" s="26"/>
      <c r="G59" s="26"/>
      <c r="H59" s="26"/>
      <c r="I59" s="26"/>
    </row>
    <row r="60" spans="1:9" s="28" customFormat="1" x14ac:dyDescent="0.3">
      <c r="A60" s="26"/>
      <c r="B60" s="25"/>
      <c r="C60" s="26"/>
      <c r="D60" s="26"/>
      <c r="E60" s="26"/>
      <c r="F60" s="26"/>
      <c r="G60" s="26"/>
      <c r="H60" s="26"/>
      <c r="I60" s="26"/>
    </row>
    <row r="61" spans="1:9" s="28" customFormat="1" x14ac:dyDescent="0.3">
      <c r="A61" s="26"/>
      <c r="B61" s="25"/>
      <c r="C61" s="26"/>
      <c r="D61" s="26"/>
      <c r="E61" s="26"/>
      <c r="F61" s="26"/>
      <c r="G61" s="26"/>
      <c r="H61" s="26"/>
      <c r="I61" s="26"/>
    </row>
    <row r="62" spans="1:9" s="28" customFormat="1" x14ac:dyDescent="0.3">
      <c r="A62" s="26"/>
      <c r="B62" s="25"/>
      <c r="C62" s="26"/>
      <c r="D62" s="26"/>
      <c r="E62" s="26"/>
      <c r="F62" s="26"/>
      <c r="G62" s="26"/>
      <c r="H62" s="26"/>
      <c r="I62" s="26"/>
    </row>
    <row r="63" spans="1:9" s="28" customFormat="1" x14ac:dyDescent="0.3">
      <c r="A63" s="26"/>
      <c r="B63" s="25"/>
      <c r="C63" s="26"/>
      <c r="D63" s="26"/>
      <c r="E63" s="26"/>
      <c r="F63" s="26"/>
      <c r="G63" s="26"/>
      <c r="H63" s="26"/>
      <c r="I63" s="26"/>
    </row>
    <row r="64" spans="1:9" s="28" customFormat="1" x14ac:dyDescent="0.3">
      <c r="A64" s="26"/>
      <c r="B64" s="25"/>
      <c r="C64" s="26"/>
      <c r="D64" s="26"/>
      <c r="E64" s="26"/>
      <c r="F64" s="26"/>
      <c r="G64" s="26"/>
      <c r="H64" s="26"/>
      <c r="I64" s="26"/>
    </row>
    <row r="65" spans="1:9" s="28" customFormat="1" x14ac:dyDescent="0.3">
      <c r="A65" s="26"/>
      <c r="B65" s="25"/>
      <c r="C65" s="26"/>
      <c r="D65" s="26"/>
      <c r="E65" s="26"/>
      <c r="F65" s="26"/>
      <c r="G65" s="26"/>
      <c r="H65" s="26"/>
      <c r="I65" s="26"/>
    </row>
    <row r="66" spans="1:9" s="28" customFormat="1" x14ac:dyDescent="0.3">
      <c r="A66" s="26"/>
      <c r="B66" s="25"/>
      <c r="C66" s="26"/>
      <c r="D66" s="26"/>
      <c r="E66" s="26"/>
      <c r="F66" s="26"/>
      <c r="G66" s="26"/>
      <c r="H66" s="26"/>
      <c r="I66" s="26"/>
    </row>
    <row r="67" spans="1:9" s="28" customFormat="1" x14ac:dyDescent="0.3">
      <c r="A67" s="26"/>
      <c r="B67" s="25"/>
      <c r="C67" s="26"/>
      <c r="D67" s="26"/>
      <c r="E67" s="26"/>
      <c r="F67" s="26"/>
      <c r="G67" s="26"/>
      <c r="H67" s="26"/>
      <c r="I67" s="26"/>
    </row>
    <row r="68" spans="1:9" s="28" customFormat="1" x14ac:dyDescent="0.3">
      <c r="A68" s="26"/>
      <c r="B68" s="25"/>
      <c r="C68" s="26"/>
      <c r="D68" s="26"/>
      <c r="E68" s="26"/>
      <c r="F68" s="26"/>
      <c r="G68" s="26"/>
      <c r="H68" s="26"/>
      <c r="I68" s="26"/>
    </row>
    <row r="69" spans="1:9" s="28" customFormat="1" x14ac:dyDescent="0.3">
      <c r="A69" s="26"/>
      <c r="B69" s="25"/>
      <c r="C69" s="26"/>
      <c r="D69" s="26"/>
      <c r="E69" s="26"/>
      <c r="F69" s="26"/>
      <c r="G69" s="26"/>
      <c r="H69" s="26"/>
      <c r="I69" s="26"/>
    </row>
    <row r="70" spans="1:9" s="28" customFormat="1" x14ac:dyDescent="0.3">
      <c r="A70" s="26"/>
      <c r="B70" s="25"/>
      <c r="C70" s="26"/>
      <c r="D70" s="26"/>
      <c r="E70" s="26"/>
      <c r="F70" s="26"/>
      <c r="G70" s="26"/>
      <c r="H70" s="26"/>
      <c r="I70" s="26"/>
    </row>
    <row r="71" spans="1:9" s="28" customFormat="1" x14ac:dyDescent="0.3">
      <c r="A71" s="26"/>
      <c r="B71" s="25"/>
      <c r="C71" s="26"/>
      <c r="D71" s="26"/>
      <c r="E71" s="26"/>
      <c r="F71" s="26"/>
      <c r="G71" s="26"/>
      <c r="H71" s="26"/>
      <c r="I71" s="26"/>
    </row>
    <row r="72" spans="1:9" s="28" customFormat="1" x14ac:dyDescent="0.3">
      <c r="A72" s="26"/>
      <c r="B72" s="25"/>
      <c r="C72" s="26"/>
      <c r="D72" s="26"/>
      <c r="E72" s="26"/>
      <c r="F72" s="26"/>
      <c r="G72" s="26"/>
      <c r="H72" s="26"/>
      <c r="I72" s="26"/>
    </row>
    <row r="73" spans="1:9" s="28" customFormat="1" x14ac:dyDescent="0.3">
      <c r="A73" s="26"/>
      <c r="B73" s="25"/>
      <c r="C73" s="26"/>
      <c r="D73" s="26"/>
      <c r="E73" s="26"/>
      <c r="F73" s="26"/>
      <c r="G73" s="26"/>
      <c r="H73" s="26"/>
      <c r="I73" s="26"/>
    </row>
    <row r="74" spans="1:9" s="28" customFormat="1" x14ac:dyDescent="0.3">
      <c r="A74" s="26"/>
      <c r="B74" s="25"/>
      <c r="C74" s="26"/>
      <c r="D74" s="26"/>
      <c r="E74" s="26"/>
      <c r="F74" s="26"/>
      <c r="G74" s="26"/>
      <c r="H74" s="26"/>
      <c r="I74" s="26"/>
    </row>
    <row r="75" spans="1:9" s="28" customFormat="1" x14ac:dyDescent="0.3">
      <c r="A75" s="26"/>
      <c r="B75" s="25"/>
      <c r="C75" s="26"/>
      <c r="D75" s="26"/>
      <c r="E75" s="26"/>
      <c r="F75" s="26"/>
      <c r="G75" s="26"/>
      <c r="H75" s="26"/>
      <c r="I75" s="26"/>
    </row>
    <row r="76" spans="1:9" s="28" customFormat="1" x14ac:dyDescent="0.3">
      <c r="A76" s="26"/>
      <c r="B76" s="25"/>
      <c r="C76" s="26"/>
      <c r="D76" s="26"/>
      <c r="E76" s="26"/>
      <c r="F76" s="26"/>
      <c r="G76" s="26"/>
      <c r="H76" s="26"/>
      <c r="I76" s="26"/>
    </row>
    <row r="77" spans="1:9" s="28" customFormat="1" x14ac:dyDescent="0.3">
      <c r="A77" s="26"/>
      <c r="B77" s="25"/>
      <c r="C77" s="26"/>
      <c r="D77" s="26"/>
      <c r="E77" s="26"/>
      <c r="F77" s="26"/>
      <c r="G77" s="26"/>
      <c r="H77" s="26"/>
      <c r="I77" s="26"/>
    </row>
    <row r="78" spans="1:9" s="28" customFormat="1" x14ac:dyDescent="0.3">
      <c r="A78" s="26"/>
      <c r="B78" s="25"/>
      <c r="C78" s="26"/>
      <c r="D78" s="26"/>
      <c r="E78" s="26"/>
      <c r="F78" s="26"/>
      <c r="G78" s="26"/>
      <c r="H78" s="26"/>
      <c r="I78" s="26"/>
    </row>
    <row r="79" spans="1:9" s="28" customFormat="1" x14ac:dyDescent="0.3">
      <c r="A79" s="26"/>
      <c r="B79" s="25"/>
      <c r="C79" s="26"/>
      <c r="D79" s="26"/>
      <c r="E79" s="26"/>
      <c r="F79" s="26"/>
      <c r="G79" s="26"/>
      <c r="H79" s="26"/>
      <c r="I79" s="26"/>
    </row>
    <row r="80" spans="1:9" s="28" customFormat="1" x14ac:dyDescent="0.3">
      <c r="A80" s="26"/>
      <c r="B80" s="25"/>
      <c r="C80" s="26"/>
      <c r="D80" s="26"/>
      <c r="E80" s="26"/>
      <c r="F80" s="26"/>
      <c r="G80" s="26"/>
      <c r="H80" s="26"/>
      <c r="I80" s="26"/>
    </row>
    <row r="81" spans="1:9" s="28" customFormat="1" x14ac:dyDescent="0.3">
      <c r="A81" s="26"/>
      <c r="B81" s="25"/>
      <c r="C81" s="26"/>
      <c r="D81" s="26"/>
      <c r="E81" s="26"/>
      <c r="F81" s="26"/>
      <c r="G81" s="26"/>
      <c r="H81" s="26"/>
      <c r="I81" s="26"/>
    </row>
    <row r="82" spans="1:9" s="28" customFormat="1" x14ac:dyDescent="0.3">
      <c r="A82" s="26"/>
      <c r="B82" s="25"/>
      <c r="C82" s="26"/>
      <c r="D82" s="26"/>
      <c r="E82" s="26"/>
      <c r="F82" s="26"/>
      <c r="G82" s="26"/>
      <c r="H82" s="26"/>
      <c r="I82" s="26"/>
    </row>
    <row r="83" spans="1:9" s="28" customFormat="1" x14ac:dyDescent="0.3">
      <c r="A83" s="26"/>
      <c r="B83" s="25"/>
      <c r="C83" s="26"/>
      <c r="D83" s="26"/>
      <c r="E83" s="26"/>
      <c r="F83" s="26"/>
      <c r="G83" s="26"/>
      <c r="H83" s="26"/>
      <c r="I83" s="26"/>
    </row>
    <row r="84" spans="1:9" s="28" customFormat="1" x14ac:dyDescent="0.3">
      <c r="A84" s="26"/>
      <c r="B84" s="25"/>
      <c r="C84" s="26"/>
      <c r="D84" s="26"/>
      <c r="E84" s="26"/>
      <c r="F84" s="26"/>
      <c r="G84" s="26"/>
      <c r="H84" s="26"/>
      <c r="I84" s="26"/>
    </row>
  </sheetData>
  <phoneticPr fontId="0" type="noConversion"/>
  <printOptions horizontalCentered="1"/>
  <pageMargins left="0.74803149606299213" right="0.74803149606299213" top="0.98425196850393704" bottom="0.98425196850393704" header="0.51181102362204722" footer="0.51181102362204722"/>
  <pageSetup scale="75" firstPageNumber="18" orientation="portrait" useFirstPageNumber="1" r:id="rId1"/>
  <headerFooter alignWithMargins="0">
    <oddHeader>&amp;L&amp;"Times New Roman,Bold"&amp;12Table 4.  Summary of fish capture locations within the study area.</oddHeader>
    <oddFooter xml:space="preserve">&amp;L&amp;"Times New Roman,Italic"&amp;12Triton Environmental Consultants Ltd.&amp;R&amp;"Times New Roman,Italic"&amp;12 3140/WP T-1108
Page &amp;P&amp;"Times New Roman,Regular"&amp;10 </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042D38-5BAC-4528-8B94-3216D8E76886}">
  <dimension ref="A1:I72"/>
  <sheetViews>
    <sheetView topLeftCell="A43" zoomScale="75" workbookViewId="0">
      <selection activeCell="A48" sqref="A48"/>
    </sheetView>
  </sheetViews>
  <sheetFormatPr defaultColWidth="9.1796875" defaultRowHeight="13" x14ac:dyDescent="0.3"/>
  <cols>
    <col min="1" max="1" width="9.1796875" style="8"/>
    <col min="2" max="2" width="12.54296875" style="9" customWidth="1"/>
    <col min="3" max="3" width="6.7265625" style="8" bestFit="1" customWidth="1"/>
    <col min="4" max="4" width="7.26953125" style="14" customWidth="1"/>
    <col min="5" max="5" width="8.26953125" style="8" customWidth="1"/>
    <col min="6" max="6" width="9.1796875" style="8"/>
    <col min="7" max="8" width="9.26953125" style="8" customWidth="1"/>
    <col min="9" max="9" width="48.26953125" style="3" customWidth="1"/>
    <col min="10" max="11" width="9.1796875" style="3"/>
    <col min="12" max="12" width="8.26953125" style="3" customWidth="1"/>
    <col min="13" max="16384" width="9.1796875" style="3"/>
  </cols>
  <sheetData>
    <row r="1" spans="1:9" ht="39" x14ac:dyDescent="0.3">
      <c r="A1" s="1" t="s">
        <v>1</v>
      </c>
      <c r="B1" s="2" t="s">
        <v>2</v>
      </c>
      <c r="C1" s="1" t="s">
        <v>3</v>
      </c>
      <c r="D1" s="12" t="s">
        <v>5</v>
      </c>
      <c r="E1" s="2" t="s">
        <v>6</v>
      </c>
      <c r="F1" s="1" t="s">
        <v>7</v>
      </c>
      <c r="G1" s="2" t="s">
        <v>8</v>
      </c>
      <c r="H1" s="2" t="s">
        <v>35</v>
      </c>
      <c r="I1" s="2" t="s">
        <v>9</v>
      </c>
    </row>
    <row r="2" spans="1:9" s="7" customFormat="1" ht="52" x14ac:dyDescent="0.3">
      <c r="A2" s="4">
        <v>2</v>
      </c>
      <c r="B2" s="5" t="s">
        <v>50</v>
      </c>
      <c r="C2" s="4">
        <v>2</v>
      </c>
      <c r="D2" s="13">
        <v>10.866666793823242</v>
      </c>
      <c r="E2" s="20">
        <v>5</v>
      </c>
      <c r="F2" s="17" t="s">
        <v>11</v>
      </c>
      <c r="G2" s="17" t="s">
        <v>21</v>
      </c>
      <c r="H2" s="4" t="s">
        <v>36</v>
      </c>
      <c r="I2" s="10" t="str">
        <f>'Table 6 Non Fish Bearing'!P4</f>
        <v>Falls (12 m) prevent upstream fish migration.  Seven (7) sample sites upstream of the falls confirms that no resident fish are present.  Dolly Varden were captured downstream of the barrier.</v>
      </c>
    </row>
    <row r="3" spans="1:9" s="7" customFormat="1" ht="39" x14ac:dyDescent="0.3">
      <c r="A3" s="4">
        <v>4</v>
      </c>
      <c r="B3" s="5">
        <v>11174</v>
      </c>
      <c r="C3" s="4">
        <v>3</v>
      </c>
      <c r="D3" s="13">
        <v>8.7833334604899083</v>
      </c>
      <c r="E3" s="20">
        <v>10.25</v>
      </c>
      <c r="F3" s="17" t="s">
        <v>11</v>
      </c>
      <c r="G3" s="17" t="s">
        <v>21</v>
      </c>
      <c r="H3" s="4" t="s">
        <v>36</v>
      </c>
      <c r="I3" s="10" t="str">
        <f>'Table 6 Non Fish Bearing'!P6</f>
        <v>Falls (10 m) prevent upstream fish migration.    Adequate sampling above the falls confirms the absence of resident fish.  Dolly Varden were captured downstream of the falls.</v>
      </c>
    </row>
    <row r="4" spans="1:9" s="7" customFormat="1" ht="52" x14ac:dyDescent="0.3">
      <c r="A4" s="4">
        <v>5</v>
      </c>
      <c r="B4" s="5">
        <v>11643</v>
      </c>
      <c r="C4" s="4">
        <v>1</v>
      </c>
      <c r="D4" s="13">
        <v>2.3666666547457376</v>
      </c>
      <c r="E4" s="20">
        <v>25.25</v>
      </c>
      <c r="F4" s="17" t="s">
        <v>10</v>
      </c>
      <c r="G4" s="17" t="s">
        <v>66</v>
      </c>
      <c r="H4" s="4" t="s">
        <v>36</v>
      </c>
      <c r="I4" s="10" t="str">
        <f>'Table 6 Non Fish Bearing'!P7</f>
        <v>High gradient (25%) and cascades (3 m) prevent upstream fish migration.  Four (4) sample sites upstream of the obstructions confirms the absence of a resident fish population.  Fish may access the lower 100 m of this reach.</v>
      </c>
    </row>
    <row r="5" spans="1:9" s="7" customFormat="1" ht="52" x14ac:dyDescent="0.3">
      <c r="A5" s="4">
        <v>7</v>
      </c>
      <c r="B5" s="5">
        <v>11638</v>
      </c>
      <c r="C5" s="4">
        <v>1</v>
      </c>
      <c r="D5" s="13">
        <v>1.9999999801317851</v>
      </c>
      <c r="E5" s="20">
        <v>23.25</v>
      </c>
      <c r="F5" s="17" t="s">
        <v>11</v>
      </c>
      <c r="G5" s="17" t="s">
        <v>66</v>
      </c>
      <c r="H5" s="4" t="s">
        <v>36</v>
      </c>
      <c r="I5" s="10" t="str">
        <f>'Table 6 Non Fish Bearing'!P9</f>
        <v>High gradient (23%) and Falls (4 m) prevents upstream fish migration.  Two (2) sample sites upstream of  the falls confirms the absence of a resident fish population.  Dolly Varden were captured downstream of the falls.</v>
      </c>
    </row>
    <row r="6" spans="1:9" s="7" customFormat="1" ht="52" x14ac:dyDescent="0.3">
      <c r="A6" s="4">
        <v>9</v>
      </c>
      <c r="B6" s="5">
        <v>11687</v>
      </c>
      <c r="C6" s="4">
        <v>2</v>
      </c>
      <c r="D6" s="13">
        <v>2.75</v>
      </c>
      <c r="E6" s="20">
        <v>8</v>
      </c>
      <c r="F6" s="17" t="s">
        <v>11</v>
      </c>
      <c r="G6" s="17" t="s">
        <v>66</v>
      </c>
      <c r="H6" s="4" t="s">
        <v>36</v>
      </c>
      <c r="I6" s="10" t="str">
        <f>'Table 6 Non Fish Bearing'!P11</f>
        <v>Cascade  (30 m) prevents usptream fish migration.  Three (3) sample sites upstream of the cascade confirms the absence of a resident fish population.  Dolly Varden were captured downstream of the cascade.</v>
      </c>
    </row>
    <row r="7" spans="1:9" s="7" customFormat="1" ht="26" x14ac:dyDescent="0.3">
      <c r="A7" s="4">
        <v>11</v>
      </c>
      <c r="B7" s="5" t="s">
        <v>54</v>
      </c>
      <c r="C7" s="4">
        <v>4</v>
      </c>
      <c r="D7" s="13">
        <v>2.5666666030883789</v>
      </c>
      <c r="E7" s="20">
        <v>7.5</v>
      </c>
      <c r="F7" s="17" t="s">
        <v>10</v>
      </c>
      <c r="G7" s="17" t="s">
        <v>12</v>
      </c>
      <c r="H7" s="4" t="s">
        <v>36</v>
      </c>
      <c r="I7" s="10" t="s">
        <v>67</v>
      </c>
    </row>
    <row r="8" spans="1:9" s="7" customFormat="1" ht="26" x14ac:dyDescent="0.3">
      <c r="A8" s="4">
        <v>12</v>
      </c>
      <c r="B8" s="5" t="s">
        <v>54</v>
      </c>
      <c r="C8" s="4">
        <v>3</v>
      </c>
      <c r="D8" s="13">
        <v>0</v>
      </c>
      <c r="E8" s="20">
        <v>0</v>
      </c>
      <c r="F8" s="17" t="s">
        <v>11</v>
      </c>
      <c r="G8" s="17" t="s">
        <v>33</v>
      </c>
      <c r="H8" s="4" t="s">
        <v>36</v>
      </c>
      <c r="I8" s="10" t="s">
        <v>64</v>
      </c>
    </row>
    <row r="9" spans="1:9" s="7" customFormat="1" x14ac:dyDescent="0.3">
      <c r="A9" s="4">
        <v>13</v>
      </c>
      <c r="B9" s="5">
        <v>12496</v>
      </c>
      <c r="C9" s="4">
        <v>1</v>
      </c>
      <c r="D9" s="13">
        <v>1.5333333412806194</v>
      </c>
      <c r="E9" s="20">
        <v>4</v>
      </c>
      <c r="F9" s="17" t="s">
        <v>68</v>
      </c>
      <c r="G9" s="17" t="s">
        <v>12</v>
      </c>
      <c r="H9" s="4" t="s">
        <v>36</v>
      </c>
      <c r="I9" s="10" t="s">
        <v>69</v>
      </c>
    </row>
    <row r="10" spans="1:9" s="7" customFormat="1" x14ac:dyDescent="0.3">
      <c r="A10" s="4">
        <v>14</v>
      </c>
      <c r="B10" s="5">
        <v>12496</v>
      </c>
      <c r="C10" s="4">
        <v>2</v>
      </c>
      <c r="D10" s="13">
        <v>0</v>
      </c>
      <c r="E10" s="20">
        <v>0</v>
      </c>
      <c r="F10" s="17" t="s">
        <v>65</v>
      </c>
      <c r="G10" s="17" t="s">
        <v>33</v>
      </c>
      <c r="H10" s="4" t="s">
        <v>36</v>
      </c>
      <c r="I10" s="10" t="s">
        <v>64</v>
      </c>
    </row>
    <row r="11" spans="1:9" s="7" customFormat="1" ht="39" x14ac:dyDescent="0.3">
      <c r="A11" s="4">
        <v>15</v>
      </c>
      <c r="B11" s="5">
        <v>12478</v>
      </c>
      <c r="C11" s="4">
        <v>1</v>
      </c>
      <c r="D11" s="13">
        <v>1.5333333214124043</v>
      </c>
      <c r="E11" s="20">
        <v>4.25</v>
      </c>
      <c r="F11" s="17" t="s">
        <v>10</v>
      </c>
      <c r="G11" s="17" t="s">
        <v>12</v>
      </c>
      <c r="H11" s="4" t="s">
        <v>36</v>
      </c>
      <c r="I11" s="10" t="s">
        <v>182</v>
      </c>
    </row>
    <row r="12" spans="1:9" s="7" customFormat="1" ht="26" x14ac:dyDescent="0.3">
      <c r="A12" s="4">
        <v>17</v>
      </c>
      <c r="B12" s="5">
        <v>12397</v>
      </c>
      <c r="C12" s="4">
        <v>1</v>
      </c>
      <c r="D12" s="13">
        <v>1.5</v>
      </c>
      <c r="E12" s="20">
        <v>4.5</v>
      </c>
      <c r="F12" s="17" t="s">
        <v>15</v>
      </c>
      <c r="G12" s="17" t="s">
        <v>12</v>
      </c>
      <c r="H12" s="4" t="s">
        <v>36</v>
      </c>
      <c r="I12" s="10" t="s">
        <v>183</v>
      </c>
    </row>
    <row r="13" spans="1:9" s="7" customFormat="1" ht="39" x14ac:dyDescent="0.3">
      <c r="A13" s="4">
        <v>21</v>
      </c>
      <c r="B13" s="5">
        <v>11324</v>
      </c>
      <c r="C13" s="4">
        <v>1</v>
      </c>
      <c r="D13" s="13">
        <v>9.8333333333333339</v>
      </c>
      <c r="E13" s="20">
        <v>4.25</v>
      </c>
      <c r="F13" s="17" t="s">
        <v>10</v>
      </c>
      <c r="G13" s="17" t="s">
        <v>21</v>
      </c>
      <c r="H13" s="4" t="s">
        <v>36</v>
      </c>
      <c r="I13" s="10" t="str">
        <f>'Table 6 Non Fish Bearing'!P16</f>
        <v>Falls (20 m) blocks upstream fish migration.  Six (6) sample sites upstream of the barrier confirms the absence of a resident fish population.  Fish bearing below the falls based on access.</v>
      </c>
    </row>
    <row r="14" spans="1:9" s="7" customFormat="1" ht="26" x14ac:dyDescent="0.3">
      <c r="A14" s="4">
        <v>23</v>
      </c>
      <c r="B14" s="5" t="s">
        <v>57</v>
      </c>
      <c r="C14" s="4">
        <v>2</v>
      </c>
      <c r="D14" s="13">
        <v>3.2833333015441895</v>
      </c>
      <c r="E14" s="20">
        <v>6.75</v>
      </c>
      <c r="F14" s="17" t="s">
        <v>11</v>
      </c>
      <c r="G14" s="17" t="s">
        <v>12</v>
      </c>
      <c r="H14" s="4" t="s">
        <v>36</v>
      </c>
      <c r="I14" s="10" t="s">
        <v>72</v>
      </c>
    </row>
    <row r="15" spans="1:9" s="7" customFormat="1" ht="39" x14ac:dyDescent="0.3">
      <c r="A15" s="4">
        <v>24</v>
      </c>
      <c r="B15" s="5" t="s">
        <v>57</v>
      </c>
      <c r="C15" s="4">
        <v>3</v>
      </c>
      <c r="D15" s="13">
        <v>1.5</v>
      </c>
      <c r="E15" s="20">
        <v>6.5</v>
      </c>
      <c r="F15" s="17" t="s">
        <v>10</v>
      </c>
      <c r="G15" s="17" t="s">
        <v>12</v>
      </c>
      <c r="H15" s="4" t="s">
        <v>36</v>
      </c>
      <c r="I15" s="10" t="s">
        <v>73</v>
      </c>
    </row>
    <row r="16" spans="1:9" s="7" customFormat="1" ht="26" x14ac:dyDescent="0.3">
      <c r="A16" s="4">
        <v>27</v>
      </c>
      <c r="B16" s="5">
        <v>13134</v>
      </c>
      <c r="C16" s="4">
        <v>1</v>
      </c>
      <c r="D16" s="13">
        <v>2.4833333094914756</v>
      </c>
      <c r="E16" s="20">
        <v>9.5</v>
      </c>
      <c r="F16" s="17" t="s">
        <v>11</v>
      </c>
      <c r="G16" s="17" t="s">
        <v>66</v>
      </c>
      <c r="H16" s="4" t="s">
        <v>36</v>
      </c>
      <c r="I16" s="10" t="str">
        <f>'Table 6 Non Fish Bearing'!P20</f>
        <v xml:space="preserve">Falls (8 m) located in the upper portion of this reach blocks upstream fish migraiton. </v>
      </c>
    </row>
    <row r="17" spans="1:9" s="7" customFormat="1" x14ac:dyDescent="0.3">
      <c r="A17" s="4">
        <v>30</v>
      </c>
      <c r="B17" s="5">
        <v>13109</v>
      </c>
      <c r="C17" s="4">
        <v>1</v>
      </c>
      <c r="D17" s="13">
        <v>1.3500000039736431</v>
      </c>
      <c r="E17" s="20">
        <v>8</v>
      </c>
      <c r="F17" s="17" t="s">
        <v>11</v>
      </c>
      <c r="G17" s="17" t="s">
        <v>120</v>
      </c>
      <c r="H17" s="4" t="s">
        <v>36</v>
      </c>
      <c r="I17" s="10" t="s">
        <v>72</v>
      </c>
    </row>
    <row r="18" spans="1:9" s="7" customFormat="1" ht="52" x14ac:dyDescent="0.3">
      <c r="A18" s="4">
        <v>31</v>
      </c>
      <c r="B18" s="5" t="s">
        <v>59</v>
      </c>
      <c r="C18" s="4">
        <v>5</v>
      </c>
      <c r="D18" s="13">
        <v>9.1833332379659023</v>
      </c>
      <c r="E18" s="20">
        <v>7.75</v>
      </c>
      <c r="F18" s="17" t="s">
        <v>11</v>
      </c>
      <c r="G18" s="17" t="s">
        <v>21</v>
      </c>
      <c r="H18" s="4" t="s">
        <v>36</v>
      </c>
      <c r="I18" s="10" t="str">
        <f>'Table 6 Non Fish Bearing'!P23</f>
        <v>Moderate spawning, rearing and overwintering habitat.  Cascade (20/20 m) in the upper portion of reach blocks upstream fish migration.  Seven (7) sample sites upstream of the cascade confirms the absence of a resident fish population.</v>
      </c>
    </row>
    <row r="19" spans="1:9" s="7" customFormat="1" ht="39" x14ac:dyDescent="0.3">
      <c r="A19" s="4">
        <v>104</v>
      </c>
      <c r="B19" s="5" t="s">
        <v>62</v>
      </c>
      <c r="C19" s="4">
        <v>2</v>
      </c>
      <c r="D19" s="13">
        <v>8.2000000476837158</v>
      </c>
      <c r="E19" s="20">
        <v>5.25</v>
      </c>
      <c r="F19" s="17" t="s">
        <v>10</v>
      </c>
      <c r="G19" s="17" t="s">
        <v>21</v>
      </c>
      <c r="H19" s="4" t="s">
        <v>36</v>
      </c>
      <c r="I19" s="10" t="str">
        <f>'Table 6 Non Fish Bearing'!P29</f>
        <v>Falls (8 m) prevents upstream fish migration.  Eight (8) sample sites upstream of the falls confirms the absence of a resident fish population.</v>
      </c>
    </row>
    <row r="20" spans="1:9" s="7" customFormat="1" ht="26" x14ac:dyDescent="0.3">
      <c r="A20" s="4">
        <v>108</v>
      </c>
      <c r="B20" s="5">
        <v>11657</v>
      </c>
      <c r="C20" s="4">
        <v>3</v>
      </c>
      <c r="D20" s="13">
        <v>1.2383333444595337</v>
      </c>
      <c r="E20" s="20">
        <v>1.625</v>
      </c>
      <c r="F20" s="17" t="s">
        <v>17</v>
      </c>
      <c r="G20" s="17" t="s">
        <v>0</v>
      </c>
      <c r="H20" s="4" t="s">
        <v>36</v>
      </c>
      <c r="I20" s="10" t="s">
        <v>90</v>
      </c>
    </row>
    <row r="21" spans="1:9" s="7" customFormat="1" x14ac:dyDescent="0.3">
      <c r="A21" s="4">
        <v>109</v>
      </c>
      <c r="B21" s="5">
        <v>11651</v>
      </c>
      <c r="C21" s="4">
        <v>4</v>
      </c>
      <c r="D21" s="13">
        <v>2.5333332816759744</v>
      </c>
      <c r="E21" s="20">
        <v>3.75</v>
      </c>
      <c r="F21" s="17" t="s">
        <v>10</v>
      </c>
      <c r="G21" s="17" t="s">
        <v>96</v>
      </c>
      <c r="H21" s="4" t="s">
        <v>36</v>
      </c>
      <c r="I21" s="10" t="s">
        <v>97</v>
      </c>
    </row>
    <row r="22" spans="1:9" s="7" customFormat="1" ht="26" x14ac:dyDescent="0.3">
      <c r="A22" s="4">
        <v>110</v>
      </c>
      <c r="B22" s="5">
        <v>11651</v>
      </c>
      <c r="C22" s="4">
        <v>3</v>
      </c>
      <c r="D22" s="13">
        <v>2.2999999721844993</v>
      </c>
      <c r="E22" s="20">
        <v>1.625</v>
      </c>
      <c r="F22" s="17" t="s">
        <v>17</v>
      </c>
      <c r="G22" s="17" t="s">
        <v>12</v>
      </c>
      <c r="H22" s="4" t="s">
        <v>36</v>
      </c>
      <c r="I22" s="10" t="s">
        <v>184</v>
      </c>
    </row>
    <row r="23" spans="1:9" s="7" customFormat="1" ht="26" x14ac:dyDescent="0.3">
      <c r="A23" s="4">
        <v>111</v>
      </c>
      <c r="B23" s="5">
        <v>11505</v>
      </c>
      <c r="C23" s="4">
        <v>1</v>
      </c>
      <c r="D23" s="13">
        <v>1.8300000031789143</v>
      </c>
      <c r="E23" s="20">
        <v>1.625</v>
      </c>
      <c r="F23" s="17" t="s">
        <v>11</v>
      </c>
      <c r="G23" s="17" t="s">
        <v>12</v>
      </c>
      <c r="H23" s="4" t="s">
        <v>36</v>
      </c>
      <c r="I23" s="10" t="s">
        <v>91</v>
      </c>
    </row>
    <row r="24" spans="1:9" s="7" customFormat="1" ht="26" x14ac:dyDescent="0.3">
      <c r="A24" s="4">
        <v>112</v>
      </c>
      <c r="B24" s="5">
        <v>11505</v>
      </c>
      <c r="C24" s="4">
        <v>2</v>
      </c>
      <c r="D24" s="13">
        <v>1.6266666452089946</v>
      </c>
      <c r="E24" s="20">
        <v>3.25</v>
      </c>
      <c r="F24" s="17" t="s">
        <v>11</v>
      </c>
      <c r="G24" s="17" t="s">
        <v>12</v>
      </c>
      <c r="H24" s="4" t="s">
        <v>36</v>
      </c>
      <c r="I24" s="10" t="s">
        <v>91</v>
      </c>
    </row>
    <row r="25" spans="1:9" s="7" customFormat="1" ht="26" x14ac:dyDescent="0.3">
      <c r="A25" s="4">
        <v>114</v>
      </c>
      <c r="B25" s="5">
        <v>12424</v>
      </c>
      <c r="C25" s="4">
        <v>1</v>
      </c>
      <c r="D25" s="13">
        <v>3.6333332856496177</v>
      </c>
      <c r="E25" s="20">
        <v>4</v>
      </c>
      <c r="F25" s="17" t="s">
        <v>11</v>
      </c>
      <c r="G25" s="17" t="s">
        <v>12</v>
      </c>
      <c r="H25" s="4" t="s">
        <v>36</v>
      </c>
      <c r="I25" s="10" t="s">
        <v>189</v>
      </c>
    </row>
    <row r="26" spans="1:9" s="7" customFormat="1" x14ac:dyDescent="0.3">
      <c r="A26" s="4">
        <v>115</v>
      </c>
      <c r="B26" s="5">
        <v>12521</v>
      </c>
      <c r="C26" s="4">
        <v>1</v>
      </c>
      <c r="D26" s="13">
        <v>1.5850000182787578</v>
      </c>
      <c r="E26" s="20">
        <v>1.375</v>
      </c>
      <c r="F26" s="17" t="s">
        <v>11</v>
      </c>
      <c r="G26" s="17" t="s">
        <v>12</v>
      </c>
      <c r="H26" s="4" t="s">
        <v>36</v>
      </c>
      <c r="I26" s="10" t="s">
        <v>92</v>
      </c>
    </row>
    <row r="27" spans="1:9" s="7" customFormat="1" ht="52" x14ac:dyDescent="0.3">
      <c r="A27" s="4">
        <v>117</v>
      </c>
      <c r="B27" s="5">
        <v>12522</v>
      </c>
      <c r="C27" s="4">
        <v>1</v>
      </c>
      <c r="D27" s="13">
        <v>1.5066666603088379</v>
      </c>
      <c r="E27" s="20">
        <v>6.75</v>
      </c>
      <c r="F27" s="17" t="s">
        <v>11</v>
      </c>
      <c r="G27" s="17" t="s">
        <v>66</v>
      </c>
      <c r="H27" s="4" t="s">
        <v>36</v>
      </c>
      <c r="I27" s="10" t="s">
        <v>99</v>
      </c>
    </row>
    <row r="28" spans="1:9" s="7" customFormat="1" ht="26" x14ac:dyDescent="0.3">
      <c r="A28" s="4">
        <v>118</v>
      </c>
      <c r="B28" s="5">
        <v>12518</v>
      </c>
      <c r="C28" s="4">
        <v>1</v>
      </c>
      <c r="D28" s="13">
        <v>2.6833332777023315</v>
      </c>
      <c r="E28" s="20">
        <v>5.25</v>
      </c>
      <c r="F28" s="17" t="s">
        <v>11</v>
      </c>
      <c r="G28" s="17" t="s">
        <v>12</v>
      </c>
      <c r="H28" s="4" t="s">
        <v>36</v>
      </c>
      <c r="I28" s="10" t="s">
        <v>93</v>
      </c>
    </row>
    <row r="29" spans="1:9" s="7" customFormat="1" ht="26" x14ac:dyDescent="0.3">
      <c r="A29" s="4">
        <v>119</v>
      </c>
      <c r="B29" s="5">
        <v>12518</v>
      </c>
      <c r="C29" s="4">
        <v>2</v>
      </c>
      <c r="D29" s="13">
        <v>1.1816666622956593</v>
      </c>
      <c r="E29" s="20">
        <v>3.25</v>
      </c>
      <c r="F29" s="17" t="s">
        <v>10</v>
      </c>
      <c r="G29" s="17" t="s">
        <v>19</v>
      </c>
      <c r="H29" s="4" t="s">
        <v>36</v>
      </c>
      <c r="I29" s="10" t="s">
        <v>70</v>
      </c>
    </row>
    <row r="30" spans="1:9" s="7" customFormat="1" ht="26" x14ac:dyDescent="0.3">
      <c r="A30" s="4">
        <v>121</v>
      </c>
      <c r="B30" s="5">
        <v>12514</v>
      </c>
      <c r="C30" s="4">
        <v>1</v>
      </c>
      <c r="D30" s="13">
        <v>2.949999968210856</v>
      </c>
      <c r="E30" s="20">
        <v>6.25</v>
      </c>
      <c r="F30" s="17" t="s">
        <v>11</v>
      </c>
      <c r="G30" s="17" t="s">
        <v>12</v>
      </c>
      <c r="H30" s="4" t="s">
        <v>36</v>
      </c>
      <c r="I30" s="10" t="s">
        <v>93</v>
      </c>
    </row>
    <row r="31" spans="1:9" s="7" customFormat="1" ht="26" x14ac:dyDescent="0.3">
      <c r="A31" s="4">
        <v>122</v>
      </c>
      <c r="B31" s="5">
        <v>11529</v>
      </c>
      <c r="C31" s="4">
        <v>3</v>
      </c>
      <c r="D31" s="13">
        <v>4.4833332697550459</v>
      </c>
      <c r="E31" s="20">
        <v>8</v>
      </c>
      <c r="F31" s="17" t="s">
        <v>11</v>
      </c>
      <c r="G31" s="17" t="s">
        <v>12</v>
      </c>
      <c r="H31" s="4" t="s">
        <v>36</v>
      </c>
      <c r="I31" s="10" t="s">
        <v>93</v>
      </c>
    </row>
    <row r="32" spans="1:9" s="7" customFormat="1" ht="26" x14ac:dyDescent="0.3">
      <c r="A32" s="4">
        <v>123</v>
      </c>
      <c r="B32" s="5">
        <v>11276</v>
      </c>
      <c r="C32" s="4">
        <v>1</v>
      </c>
      <c r="D32" s="13">
        <v>1.7983333269755046</v>
      </c>
      <c r="E32" s="20">
        <v>7</v>
      </c>
      <c r="F32" s="17" t="s">
        <v>15</v>
      </c>
      <c r="G32" s="17" t="s">
        <v>96</v>
      </c>
      <c r="H32" s="4" t="s">
        <v>36</v>
      </c>
      <c r="I32" s="10" t="s">
        <v>70</v>
      </c>
    </row>
    <row r="33" spans="1:9" s="7" customFormat="1" ht="26" x14ac:dyDescent="0.3">
      <c r="A33" s="4">
        <v>124</v>
      </c>
      <c r="B33" s="5">
        <v>11276</v>
      </c>
      <c r="C33" s="4">
        <v>2</v>
      </c>
      <c r="D33" s="13">
        <v>2.0166666507720947</v>
      </c>
      <c r="E33" s="20">
        <v>12.75</v>
      </c>
      <c r="F33" s="17" t="s">
        <v>15</v>
      </c>
      <c r="G33" s="17" t="s">
        <v>96</v>
      </c>
      <c r="H33" s="4" t="s">
        <v>36</v>
      </c>
      <c r="I33" s="10" t="s">
        <v>70</v>
      </c>
    </row>
    <row r="34" spans="1:9" s="7" customFormat="1" ht="26" x14ac:dyDescent="0.3">
      <c r="A34" s="4">
        <v>125</v>
      </c>
      <c r="B34" s="5">
        <v>11532</v>
      </c>
      <c r="C34" s="4">
        <v>2</v>
      </c>
      <c r="D34" s="13">
        <v>5.3666666348775225</v>
      </c>
      <c r="E34" s="20">
        <v>6</v>
      </c>
      <c r="F34" s="17" t="s">
        <v>11</v>
      </c>
      <c r="G34" s="17" t="s">
        <v>13</v>
      </c>
      <c r="H34" s="4" t="s">
        <v>36</v>
      </c>
      <c r="I34" s="10" t="s">
        <v>185</v>
      </c>
    </row>
    <row r="35" spans="1:9" s="7" customFormat="1" ht="26" x14ac:dyDescent="0.3">
      <c r="A35" s="4">
        <v>126</v>
      </c>
      <c r="B35" s="5">
        <v>11532</v>
      </c>
      <c r="C35" s="4">
        <v>3</v>
      </c>
      <c r="D35" s="13">
        <v>5.0500000317891436</v>
      </c>
      <c r="E35" s="20">
        <v>10.5</v>
      </c>
      <c r="F35" s="17" t="s">
        <v>11</v>
      </c>
      <c r="G35" s="17" t="s">
        <v>13</v>
      </c>
      <c r="H35" s="4" t="s">
        <v>36</v>
      </c>
      <c r="I35" s="10" t="s">
        <v>185</v>
      </c>
    </row>
    <row r="36" spans="1:9" s="7" customFormat="1" ht="52" x14ac:dyDescent="0.3">
      <c r="A36" s="4">
        <v>127</v>
      </c>
      <c r="B36" s="5">
        <v>12137</v>
      </c>
      <c r="C36" s="4">
        <v>1</v>
      </c>
      <c r="D36" s="13">
        <v>3.0666666825612388</v>
      </c>
      <c r="E36" s="20">
        <v>19.25</v>
      </c>
      <c r="F36" s="17" t="s">
        <v>65</v>
      </c>
      <c r="G36" s="17" t="s">
        <v>100</v>
      </c>
      <c r="H36" s="4" t="s">
        <v>36</v>
      </c>
      <c r="I36" s="10" t="str">
        <f>'Table 6 Non Fish Bearing'!P37</f>
        <v>Poor rearing and spawning habitat.  No overwintering habitat present.  The gradient increases to 30% for 30 m and 45% for 30 m.  No fish were captured above the increased gradient section.</v>
      </c>
    </row>
    <row r="37" spans="1:9" s="7" customFormat="1" ht="26" x14ac:dyDescent="0.3">
      <c r="A37" s="4">
        <v>133</v>
      </c>
      <c r="B37" s="5">
        <v>13058</v>
      </c>
      <c r="C37" s="4">
        <v>1</v>
      </c>
      <c r="D37" s="13">
        <v>2.3499999841054282</v>
      </c>
      <c r="E37" s="20">
        <v>6.25</v>
      </c>
      <c r="F37" s="17" t="s">
        <v>10</v>
      </c>
      <c r="G37" s="17" t="s">
        <v>96</v>
      </c>
      <c r="H37" s="4" t="s">
        <v>36</v>
      </c>
      <c r="I37" s="10" t="s">
        <v>70</v>
      </c>
    </row>
    <row r="38" spans="1:9" s="7" customFormat="1" ht="52" x14ac:dyDescent="0.3">
      <c r="A38" s="4">
        <v>134</v>
      </c>
      <c r="B38" s="5">
        <v>13058</v>
      </c>
      <c r="C38" s="4">
        <v>2</v>
      </c>
      <c r="D38" s="13">
        <v>2.0333333412806192</v>
      </c>
      <c r="E38" s="20">
        <v>8.25</v>
      </c>
      <c r="F38" s="17" t="s">
        <v>10</v>
      </c>
      <c r="G38" s="17" t="s">
        <v>18</v>
      </c>
      <c r="H38" s="4" t="s">
        <v>36</v>
      </c>
      <c r="I38" s="10" t="s">
        <v>102</v>
      </c>
    </row>
    <row r="39" spans="1:9" s="7" customFormat="1" ht="39" x14ac:dyDescent="0.3">
      <c r="A39" s="4">
        <v>135</v>
      </c>
      <c r="B39" s="5">
        <v>13061</v>
      </c>
      <c r="C39" s="4">
        <v>2</v>
      </c>
      <c r="D39" s="13">
        <v>1.1416666507720947</v>
      </c>
      <c r="E39" s="20">
        <v>6.5</v>
      </c>
      <c r="F39" s="17" t="s">
        <v>10</v>
      </c>
      <c r="G39" s="17" t="s">
        <v>19</v>
      </c>
      <c r="H39" s="4" t="s">
        <v>36</v>
      </c>
      <c r="I39" s="10" t="s">
        <v>103</v>
      </c>
    </row>
    <row r="40" spans="1:9" s="7" customFormat="1" x14ac:dyDescent="0.3">
      <c r="A40" s="4">
        <v>136</v>
      </c>
      <c r="B40" s="5">
        <v>13061</v>
      </c>
      <c r="C40" s="4">
        <v>1</v>
      </c>
      <c r="D40" s="13">
        <v>1.6116666595141094</v>
      </c>
      <c r="E40" s="20">
        <v>14.25</v>
      </c>
      <c r="F40" s="17" t="s">
        <v>11</v>
      </c>
      <c r="G40" s="17" t="s">
        <v>12</v>
      </c>
      <c r="H40" s="4" t="s">
        <v>36</v>
      </c>
      <c r="I40" s="10" t="s">
        <v>92</v>
      </c>
    </row>
    <row r="41" spans="1:9" s="7" customFormat="1" ht="26" x14ac:dyDescent="0.3">
      <c r="A41" s="4">
        <v>143</v>
      </c>
      <c r="B41" s="5">
        <v>13432</v>
      </c>
      <c r="C41" s="4">
        <v>1</v>
      </c>
      <c r="D41" s="13">
        <v>3.0833333333333335</v>
      </c>
      <c r="E41" s="20">
        <v>13</v>
      </c>
      <c r="F41" s="17" t="s">
        <v>65</v>
      </c>
      <c r="G41" s="17" t="s">
        <v>100</v>
      </c>
      <c r="H41" s="4" t="s">
        <v>36</v>
      </c>
      <c r="I41" s="10" t="s">
        <v>186</v>
      </c>
    </row>
    <row r="42" spans="1:9" s="7" customFormat="1" x14ac:dyDescent="0.3">
      <c r="A42" s="4">
        <v>144</v>
      </c>
      <c r="B42" s="5">
        <v>12455</v>
      </c>
      <c r="C42" s="4">
        <v>2</v>
      </c>
      <c r="D42" s="13">
        <v>1.5483333269755046</v>
      </c>
      <c r="E42" s="20">
        <v>8.75</v>
      </c>
      <c r="F42" s="17" t="s">
        <v>10</v>
      </c>
      <c r="G42" s="17" t="s">
        <v>96</v>
      </c>
      <c r="H42" s="4" t="s">
        <v>36</v>
      </c>
      <c r="I42" s="10" t="s">
        <v>187</v>
      </c>
    </row>
    <row r="43" spans="1:9" s="7" customFormat="1" ht="52" x14ac:dyDescent="0.3">
      <c r="A43" s="4">
        <v>145</v>
      </c>
      <c r="B43" s="5">
        <v>11672</v>
      </c>
      <c r="C43" s="4">
        <v>1</v>
      </c>
      <c r="D43" s="13">
        <v>2.2999999523162842</v>
      </c>
      <c r="E43" s="20">
        <v>7.5</v>
      </c>
      <c r="F43" s="17" t="s">
        <v>11</v>
      </c>
      <c r="G43" s="17" t="s">
        <v>66</v>
      </c>
      <c r="H43" s="4" t="s">
        <v>36</v>
      </c>
      <c r="I43" s="10" t="str">
        <f>'Table 6 Non Fish Bearing'!P49</f>
        <v>Cascade (7/15 m) prevents upstream fish migration.  Dolly Varden were captured downstream of the cascade.  No fish were captured upstream of the cascade with adequate sampling (one additional sample site).</v>
      </c>
    </row>
    <row r="44" spans="1:9" s="7" customFormat="1" ht="39" x14ac:dyDescent="0.3">
      <c r="A44" s="4">
        <v>146</v>
      </c>
      <c r="B44" s="5">
        <v>11671</v>
      </c>
      <c r="C44" s="4">
        <v>2</v>
      </c>
      <c r="D44" s="13">
        <v>1.4966666698455811</v>
      </c>
      <c r="E44" s="20">
        <v>5.5</v>
      </c>
      <c r="F44" s="17" t="s">
        <v>10</v>
      </c>
      <c r="G44" s="17" t="s">
        <v>18</v>
      </c>
      <c r="H44" s="4" t="s">
        <v>36</v>
      </c>
      <c r="I44" s="10" t="str">
        <f>'Table 6 Non Fish Bearing'!P50</f>
        <v>Cascade (3/1 m) prevents upstream fish migration.  No fish were captured upstream of the cascade with adequate sampling effort (100 m and 131 seconds of effort).</v>
      </c>
    </row>
    <row r="45" spans="1:9" s="7" customFormat="1" ht="39" x14ac:dyDescent="0.3">
      <c r="A45" s="4">
        <v>148</v>
      </c>
      <c r="B45" s="5">
        <v>12377</v>
      </c>
      <c r="C45" s="4">
        <v>2</v>
      </c>
      <c r="D45" s="13">
        <v>1.4933333396911621</v>
      </c>
      <c r="E45" s="20">
        <v>5.25</v>
      </c>
      <c r="F45" s="17" t="s">
        <v>10</v>
      </c>
      <c r="G45" s="17" t="s">
        <v>22</v>
      </c>
      <c r="H45" s="4" t="s">
        <v>36</v>
      </c>
      <c r="I45" s="10" t="str">
        <f>'Table 6 Non Fish Bearing'!P51</f>
        <v>Bedrock cascade (4/8 m) prevents upstream fish migration.  No fish were captured upstream of the cascade with adequate sampling effort (one additional site, plus 376 sec over 250 m).</v>
      </c>
    </row>
    <row r="46" spans="1:9" s="7" customFormat="1" ht="26" x14ac:dyDescent="0.3">
      <c r="A46" s="4">
        <v>149</v>
      </c>
      <c r="B46" s="5">
        <v>12245</v>
      </c>
      <c r="C46" s="4">
        <v>1</v>
      </c>
      <c r="D46" s="13">
        <v>1.7350000143051147</v>
      </c>
      <c r="E46" s="20">
        <v>9.5</v>
      </c>
      <c r="F46" s="17" t="s">
        <v>11</v>
      </c>
      <c r="G46" s="17" t="s">
        <v>12</v>
      </c>
      <c r="H46" s="4" t="s">
        <v>36</v>
      </c>
      <c r="I46" s="10" t="s">
        <v>93</v>
      </c>
    </row>
    <row r="47" spans="1:9" s="7" customFormat="1" ht="26" x14ac:dyDescent="0.3">
      <c r="A47" s="4">
        <v>150</v>
      </c>
      <c r="B47" s="5">
        <v>12246</v>
      </c>
      <c r="C47" s="4">
        <v>1</v>
      </c>
      <c r="D47" s="13">
        <v>1.7483333349227905</v>
      </c>
      <c r="E47" s="20">
        <v>11.5</v>
      </c>
      <c r="F47" s="17" t="s">
        <v>11</v>
      </c>
      <c r="G47" s="17" t="s">
        <v>12</v>
      </c>
      <c r="H47" s="4" t="s">
        <v>36</v>
      </c>
      <c r="I47" s="10" t="s">
        <v>91</v>
      </c>
    </row>
    <row r="48" spans="1:9" s="7" customFormat="1" x14ac:dyDescent="0.3">
      <c r="A48" s="31" t="s">
        <v>231</v>
      </c>
      <c r="B48" s="9"/>
      <c r="C48" s="8"/>
      <c r="D48" s="14"/>
      <c r="E48" s="8"/>
      <c r="F48" s="8"/>
      <c r="G48" s="8"/>
      <c r="H48" s="29"/>
    </row>
    <row r="49" spans="1:8" s="7" customFormat="1" x14ac:dyDescent="0.3">
      <c r="A49" s="8"/>
      <c r="B49" s="9"/>
      <c r="C49" s="8"/>
      <c r="D49" s="14"/>
      <c r="E49" s="8"/>
      <c r="F49" s="8"/>
      <c r="G49" s="8"/>
      <c r="H49" s="8"/>
    </row>
    <row r="50" spans="1:8" s="7" customFormat="1" x14ac:dyDescent="0.3">
      <c r="A50" s="8"/>
      <c r="B50" s="9"/>
      <c r="C50" s="8"/>
      <c r="D50" s="14"/>
      <c r="E50" s="8"/>
      <c r="F50" s="8"/>
      <c r="G50" s="8"/>
      <c r="H50" s="8"/>
    </row>
    <row r="51" spans="1:8" s="7" customFormat="1" x14ac:dyDescent="0.3">
      <c r="A51" s="8"/>
      <c r="B51" s="9"/>
      <c r="C51" s="8"/>
      <c r="D51" s="14"/>
      <c r="E51" s="8"/>
      <c r="F51" s="8"/>
      <c r="G51" s="8"/>
      <c r="H51" s="8"/>
    </row>
    <row r="52" spans="1:8" s="7" customFormat="1" x14ac:dyDescent="0.3">
      <c r="A52" s="8"/>
      <c r="B52" s="9"/>
      <c r="C52" s="8"/>
      <c r="D52" s="14"/>
      <c r="E52" s="8"/>
      <c r="F52" s="8"/>
      <c r="G52" s="8"/>
      <c r="H52" s="8"/>
    </row>
    <row r="53" spans="1:8" s="7" customFormat="1" x14ac:dyDescent="0.3">
      <c r="A53" s="8"/>
      <c r="B53" s="9"/>
      <c r="C53" s="8"/>
      <c r="D53" s="14"/>
      <c r="E53" s="8"/>
      <c r="F53" s="8"/>
      <c r="G53" s="8"/>
      <c r="H53" s="8"/>
    </row>
    <row r="54" spans="1:8" s="7" customFormat="1" x14ac:dyDescent="0.3">
      <c r="A54" s="8"/>
      <c r="B54" s="9"/>
      <c r="C54" s="8"/>
      <c r="D54" s="14"/>
      <c r="E54" s="8"/>
      <c r="F54" s="8"/>
      <c r="G54" s="8"/>
      <c r="H54" s="8"/>
    </row>
    <row r="55" spans="1:8" s="7" customFormat="1" x14ac:dyDescent="0.3">
      <c r="A55" s="8"/>
      <c r="B55" s="9"/>
      <c r="C55" s="8"/>
      <c r="D55" s="14"/>
      <c r="E55" s="8"/>
      <c r="F55" s="8"/>
      <c r="G55" s="8"/>
      <c r="H55" s="8"/>
    </row>
    <row r="56" spans="1:8" s="7" customFormat="1" x14ac:dyDescent="0.3">
      <c r="A56" s="8"/>
      <c r="B56" s="9"/>
      <c r="C56" s="8"/>
      <c r="D56" s="14"/>
      <c r="E56" s="8"/>
      <c r="F56" s="8"/>
      <c r="G56" s="8"/>
      <c r="H56" s="8"/>
    </row>
    <row r="57" spans="1:8" s="7" customFormat="1" x14ac:dyDescent="0.3">
      <c r="A57" s="8"/>
      <c r="B57" s="9"/>
      <c r="C57" s="8"/>
      <c r="D57" s="14"/>
      <c r="E57" s="8"/>
      <c r="F57" s="8"/>
      <c r="G57" s="8"/>
      <c r="H57" s="8"/>
    </row>
    <row r="58" spans="1:8" s="7" customFormat="1" x14ac:dyDescent="0.3">
      <c r="A58" s="8"/>
      <c r="B58" s="9"/>
      <c r="C58" s="8"/>
      <c r="D58" s="14"/>
      <c r="E58" s="8"/>
      <c r="F58" s="8"/>
      <c r="G58" s="8"/>
      <c r="H58" s="8"/>
    </row>
    <row r="59" spans="1:8" s="7" customFormat="1" x14ac:dyDescent="0.3">
      <c r="A59" s="8"/>
      <c r="B59" s="9"/>
      <c r="C59" s="8"/>
      <c r="D59" s="14"/>
      <c r="E59" s="8"/>
      <c r="F59" s="8"/>
      <c r="G59" s="8"/>
      <c r="H59" s="8"/>
    </row>
    <row r="60" spans="1:8" s="7" customFormat="1" x14ac:dyDescent="0.3">
      <c r="A60" s="8"/>
      <c r="B60" s="9"/>
      <c r="C60" s="8"/>
      <c r="D60" s="14"/>
      <c r="E60" s="8"/>
      <c r="F60" s="8"/>
      <c r="G60" s="8"/>
      <c r="H60" s="8"/>
    </row>
    <row r="61" spans="1:8" s="7" customFormat="1" x14ac:dyDescent="0.3">
      <c r="A61" s="8"/>
      <c r="B61" s="9"/>
      <c r="C61" s="8"/>
      <c r="D61" s="14"/>
      <c r="E61" s="8"/>
      <c r="F61" s="8"/>
      <c r="G61" s="8"/>
      <c r="H61" s="8"/>
    </row>
    <row r="62" spans="1:8" s="7" customFormat="1" x14ac:dyDescent="0.3">
      <c r="A62" s="8"/>
      <c r="B62" s="9"/>
      <c r="C62" s="8"/>
      <c r="D62" s="14"/>
      <c r="E62" s="8"/>
      <c r="F62" s="8"/>
      <c r="G62" s="8"/>
      <c r="H62" s="8"/>
    </row>
    <row r="63" spans="1:8" s="7" customFormat="1" x14ac:dyDescent="0.3">
      <c r="A63" s="8"/>
      <c r="B63" s="9"/>
      <c r="C63" s="8"/>
      <c r="D63" s="14"/>
      <c r="E63" s="8"/>
      <c r="F63" s="8"/>
      <c r="G63" s="8"/>
      <c r="H63" s="8"/>
    </row>
    <row r="64" spans="1:8" s="7" customFormat="1" x14ac:dyDescent="0.3">
      <c r="A64" s="8"/>
      <c r="B64" s="9"/>
      <c r="C64" s="8"/>
      <c r="D64" s="14"/>
      <c r="E64" s="8"/>
      <c r="F64" s="8"/>
      <c r="G64" s="8"/>
      <c r="H64" s="8"/>
    </row>
    <row r="65" spans="1:8" s="7" customFormat="1" x14ac:dyDescent="0.3">
      <c r="A65" s="8"/>
      <c r="B65" s="9"/>
      <c r="C65" s="8"/>
      <c r="D65" s="14"/>
      <c r="E65" s="8"/>
      <c r="F65" s="8"/>
      <c r="G65" s="8"/>
      <c r="H65" s="8"/>
    </row>
    <row r="66" spans="1:8" s="7" customFormat="1" x14ac:dyDescent="0.3">
      <c r="A66" s="8"/>
      <c r="B66" s="9"/>
      <c r="C66" s="8"/>
      <c r="D66" s="14"/>
      <c r="E66" s="8"/>
      <c r="F66" s="8"/>
      <c r="G66" s="8"/>
      <c r="H66" s="8"/>
    </row>
    <row r="67" spans="1:8" s="7" customFormat="1" x14ac:dyDescent="0.3">
      <c r="A67" s="8"/>
      <c r="B67" s="9"/>
      <c r="C67" s="8"/>
      <c r="D67" s="14"/>
      <c r="E67" s="8"/>
      <c r="F67" s="8"/>
      <c r="G67" s="8"/>
      <c r="H67" s="8"/>
    </row>
    <row r="68" spans="1:8" s="7" customFormat="1" x14ac:dyDescent="0.3">
      <c r="A68" s="8"/>
      <c r="B68" s="9"/>
      <c r="C68" s="8"/>
      <c r="D68" s="14"/>
      <c r="E68" s="8"/>
      <c r="F68" s="8"/>
      <c r="G68" s="8"/>
      <c r="H68" s="8"/>
    </row>
    <row r="69" spans="1:8" s="7" customFormat="1" x14ac:dyDescent="0.3">
      <c r="A69" s="8"/>
      <c r="B69" s="9"/>
      <c r="C69" s="8"/>
      <c r="D69" s="14"/>
      <c r="E69" s="8"/>
      <c r="F69" s="8"/>
      <c r="G69" s="8"/>
      <c r="H69" s="8"/>
    </row>
    <row r="70" spans="1:8" s="7" customFormat="1" x14ac:dyDescent="0.3">
      <c r="A70" s="8"/>
      <c r="B70" s="9"/>
      <c r="C70" s="8"/>
      <c r="D70" s="14"/>
      <c r="E70" s="8"/>
      <c r="F70" s="8"/>
      <c r="G70" s="8"/>
      <c r="H70" s="8"/>
    </row>
    <row r="71" spans="1:8" s="7" customFormat="1" x14ac:dyDescent="0.3">
      <c r="A71" s="8"/>
      <c r="B71" s="9"/>
      <c r="C71" s="8"/>
      <c r="D71" s="14"/>
      <c r="E71" s="8"/>
      <c r="F71" s="8"/>
      <c r="G71" s="8"/>
      <c r="H71" s="8"/>
    </row>
    <row r="72" spans="1:8" s="7" customFormat="1" x14ac:dyDescent="0.3">
      <c r="A72" s="8"/>
      <c r="B72" s="9"/>
      <c r="C72" s="8"/>
      <c r="D72" s="14"/>
      <c r="E72" s="8"/>
      <c r="F72" s="8"/>
      <c r="G72" s="8"/>
      <c r="H72" s="8"/>
    </row>
  </sheetData>
  <phoneticPr fontId="0" type="noConversion"/>
  <printOptions horizontalCentered="1"/>
  <pageMargins left="0.74803149606299213" right="0.74803149606299213" top="0.98425196850393704" bottom="0.98425196850393704" header="0.51181102362204722" footer="0.51181102362204722"/>
  <pageSetup scale="65" firstPageNumber="24" orientation="portrait" useFirstPageNumber="1" r:id="rId1"/>
  <headerFooter alignWithMargins="0">
    <oddHeader>&amp;L&amp;"Times New Roman,Bold"&amp;12Table 5.  Summary of fish bearing reaches within the study area.</oddHeader>
    <oddFooter>&amp;L&amp;"Times New Roman,Italic"&amp;12Triton Environmental Consultants Ltd.&amp;R&amp;"Times New Roman,Italic"&amp;12 3140/WP T-1108
Page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9B04F3-066E-4CC6-94BD-EE6E10B88F6B}">
  <dimension ref="A1:Q193"/>
  <sheetViews>
    <sheetView zoomScale="75" zoomScaleNormal="75" workbookViewId="0">
      <pane ySplit="2" topLeftCell="A48" activePane="bottomLeft" state="frozen"/>
      <selection pane="bottomLeft" activeCell="A53" sqref="A53"/>
    </sheetView>
  </sheetViews>
  <sheetFormatPr defaultColWidth="9.1796875" defaultRowHeight="13" x14ac:dyDescent="0.3"/>
  <cols>
    <col min="1" max="1" width="5.26953125" style="8" customWidth="1"/>
    <col min="2" max="2" width="12.54296875" style="9" customWidth="1"/>
    <col min="3" max="3" width="6.81640625" style="8" customWidth="1"/>
    <col min="4" max="4" width="7.26953125" style="14" customWidth="1"/>
    <col min="5" max="5" width="8.81640625" style="8" customWidth="1"/>
    <col min="6" max="6" width="7.54296875" style="8" customWidth="1"/>
    <col min="7" max="8" width="6.453125" style="8" customWidth="1"/>
    <col min="9" max="9" width="6.1796875" style="8" customWidth="1"/>
    <col min="10" max="11" width="6.54296875" style="8" customWidth="1"/>
    <col min="12" max="12" width="5.81640625" style="8" customWidth="1"/>
    <col min="13" max="14" width="6.7265625" style="8" customWidth="1"/>
    <col min="15" max="15" width="9.1796875" style="8"/>
    <col min="16" max="16" width="37.1796875" style="3" customWidth="1"/>
    <col min="17" max="17" width="33.1796875" style="3" customWidth="1"/>
    <col min="18" max="18" width="9.1796875" style="3"/>
    <col min="19" max="19" width="8.26953125" style="3" customWidth="1"/>
    <col min="20" max="16384" width="9.1796875" style="3"/>
  </cols>
  <sheetData>
    <row r="1" spans="1:17" x14ac:dyDescent="0.3">
      <c r="A1" s="37" t="s">
        <v>1</v>
      </c>
      <c r="B1" s="32" t="s">
        <v>2</v>
      </c>
      <c r="C1" s="37" t="s">
        <v>3</v>
      </c>
      <c r="D1" s="38" t="s">
        <v>5</v>
      </c>
      <c r="E1" s="32" t="s">
        <v>6</v>
      </c>
      <c r="F1" s="32" t="s">
        <v>8</v>
      </c>
      <c r="G1" s="32" t="s">
        <v>23</v>
      </c>
      <c r="H1" s="33" t="s">
        <v>75</v>
      </c>
      <c r="I1" s="34"/>
      <c r="J1" s="34"/>
      <c r="K1" s="34"/>
      <c r="L1" s="34"/>
      <c r="M1" s="35"/>
      <c r="N1" s="36" t="s">
        <v>76</v>
      </c>
      <c r="O1" s="36"/>
      <c r="P1" s="32" t="s">
        <v>9</v>
      </c>
      <c r="Q1" s="32" t="s">
        <v>31</v>
      </c>
    </row>
    <row r="2" spans="1:17" ht="26" x14ac:dyDescent="0.3">
      <c r="A2" s="37"/>
      <c r="B2" s="32"/>
      <c r="C2" s="37"/>
      <c r="D2" s="38"/>
      <c r="E2" s="32"/>
      <c r="F2" s="32"/>
      <c r="G2" s="32"/>
      <c r="H2" s="2" t="s">
        <v>24</v>
      </c>
      <c r="I2" s="2" t="s">
        <v>25</v>
      </c>
      <c r="J2" s="2" t="s">
        <v>26</v>
      </c>
      <c r="K2" s="2" t="s">
        <v>27</v>
      </c>
      <c r="L2" s="2" t="s">
        <v>28</v>
      </c>
      <c r="M2" s="2" t="s">
        <v>49</v>
      </c>
      <c r="N2" s="2" t="s">
        <v>29</v>
      </c>
      <c r="O2" s="2" t="s">
        <v>30</v>
      </c>
      <c r="P2" s="32"/>
      <c r="Q2" s="32"/>
    </row>
    <row r="3" spans="1:17" s="9" customFormat="1" ht="52" x14ac:dyDescent="0.3">
      <c r="A3" s="4">
        <v>1</v>
      </c>
      <c r="B3" s="6" t="s">
        <v>50</v>
      </c>
      <c r="C3" s="4">
        <v>3</v>
      </c>
      <c r="D3" s="13">
        <v>8.4166667461395264</v>
      </c>
      <c r="E3" s="20">
        <v>8</v>
      </c>
      <c r="F3" s="4" t="s">
        <v>20</v>
      </c>
      <c r="G3" s="6" t="s">
        <v>106</v>
      </c>
      <c r="H3" s="6">
        <v>500</v>
      </c>
      <c r="I3" s="6">
        <v>931</v>
      </c>
      <c r="J3" s="6">
        <v>40</v>
      </c>
      <c r="K3" s="6" t="s">
        <v>107</v>
      </c>
      <c r="L3" s="6" t="s">
        <v>108</v>
      </c>
      <c r="M3" s="6">
        <v>5</v>
      </c>
      <c r="N3" s="6" t="s">
        <v>33</v>
      </c>
      <c r="O3" s="6" t="s">
        <v>33</v>
      </c>
      <c r="P3" s="10" t="s">
        <v>188</v>
      </c>
      <c r="Q3" s="15" t="s">
        <v>115</v>
      </c>
    </row>
    <row r="4" spans="1:17" s="9" customFormat="1" ht="65" x14ac:dyDescent="0.3">
      <c r="A4" s="4">
        <v>2</v>
      </c>
      <c r="B4" s="6" t="s">
        <v>50</v>
      </c>
      <c r="C4" s="4">
        <v>2</v>
      </c>
      <c r="D4" s="13">
        <v>10.866666793823242</v>
      </c>
      <c r="E4" s="20">
        <v>5</v>
      </c>
      <c r="F4" s="4" t="s">
        <v>21</v>
      </c>
      <c r="G4" s="6" t="s">
        <v>106</v>
      </c>
      <c r="H4" s="6">
        <v>300</v>
      </c>
      <c r="I4" s="6">
        <v>241</v>
      </c>
      <c r="J4" s="6">
        <v>40</v>
      </c>
      <c r="K4" s="6" t="s">
        <v>107</v>
      </c>
      <c r="L4" s="6" t="s">
        <v>108</v>
      </c>
      <c r="M4" s="6">
        <v>5</v>
      </c>
      <c r="N4" s="6" t="s">
        <v>33</v>
      </c>
      <c r="O4" s="6" t="s">
        <v>33</v>
      </c>
      <c r="P4" s="10" t="s">
        <v>150</v>
      </c>
      <c r="Q4" s="15" t="s">
        <v>116</v>
      </c>
    </row>
    <row r="5" spans="1:17" s="9" customFormat="1" ht="26" x14ac:dyDescent="0.3">
      <c r="A5" s="4">
        <v>3</v>
      </c>
      <c r="B5" s="6">
        <v>11174</v>
      </c>
      <c r="C5" s="4">
        <v>3</v>
      </c>
      <c r="D5" s="13">
        <v>7.6666667461395264</v>
      </c>
      <c r="E5" s="20">
        <v>15</v>
      </c>
      <c r="F5" s="4" t="s">
        <v>20</v>
      </c>
      <c r="G5" s="6" t="s">
        <v>106</v>
      </c>
      <c r="H5" s="6">
        <v>210</v>
      </c>
      <c r="I5" s="6">
        <v>894</v>
      </c>
      <c r="J5" s="6">
        <v>50</v>
      </c>
      <c r="K5" s="6" t="s">
        <v>107</v>
      </c>
      <c r="L5" s="6" t="s">
        <v>32</v>
      </c>
      <c r="M5" s="6">
        <v>6</v>
      </c>
      <c r="N5" s="6" t="s">
        <v>33</v>
      </c>
      <c r="O5" s="6" t="s">
        <v>33</v>
      </c>
      <c r="P5" s="10" t="s">
        <v>151</v>
      </c>
      <c r="Q5" s="15" t="s">
        <v>117</v>
      </c>
    </row>
    <row r="6" spans="1:17" s="9" customFormat="1" ht="52" x14ac:dyDescent="0.3">
      <c r="A6" s="4">
        <v>4</v>
      </c>
      <c r="B6" s="6">
        <v>11174</v>
      </c>
      <c r="C6" s="4">
        <v>3</v>
      </c>
      <c r="D6" s="13">
        <v>8.7833334604899083</v>
      </c>
      <c r="E6" s="20">
        <v>10.25</v>
      </c>
      <c r="F6" s="4" t="s">
        <v>21</v>
      </c>
      <c r="G6" s="6" t="s">
        <v>106</v>
      </c>
      <c r="H6" s="6">
        <v>280</v>
      </c>
      <c r="I6" s="6">
        <v>410</v>
      </c>
      <c r="J6" s="6">
        <v>50</v>
      </c>
      <c r="K6" s="6" t="s">
        <v>107</v>
      </c>
      <c r="L6" s="6" t="s">
        <v>32</v>
      </c>
      <c r="M6" s="6">
        <v>6</v>
      </c>
      <c r="N6" s="6" t="s">
        <v>33</v>
      </c>
      <c r="O6" s="6" t="s">
        <v>33</v>
      </c>
      <c r="P6" s="10" t="s">
        <v>152</v>
      </c>
      <c r="Q6" s="15" t="s">
        <v>117</v>
      </c>
    </row>
    <row r="7" spans="1:17" s="9" customFormat="1" ht="65" x14ac:dyDescent="0.3">
      <c r="A7" s="4">
        <v>5</v>
      </c>
      <c r="B7" s="6">
        <v>11643</v>
      </c>
      <c r="C7" s="4">
        <v>1</v>
      </c>
      <c r="D7" s="13">
        <v>2.3666666547457376</v>
      </c>
      <c r="E7" s="20">
        <v>25.25</v>
      </c>
      <c r="F7" s="4" t="s">
        <v>66</v>
      </c>
      <c r="G7" s="6" t="s">
        <v>106</v>
      </c>
      <c r="H7" s="6">
        <v>180</v>
      </c>
      <c r="I7" s="6">
        <v>943</v>
      </c>
      <c r="J7" s="6">
        <v>40</v>
      </c>
      <c r="K7" s="6" t="s">
        <v>107</v>
      </c>
      <c r="L7" s="6" t="s">
        <v>32</v>
      </c>
      <c r="M7" s="6">
        <v>6</v>
      </c>
      <c r="N7" s="6" t="s">
        <v>33</v>
      </c>
      <c r="O7" s="6" t="s">
        <v>33</v>
      </c>
      <c r="P7" s="10" t="s">
        <v>127</v>
      </c>
      <c r="Q7" s="15" t="s">
        <v>118</v>
      </c>
    </row>
    <row r="8" spans="1:17" s="9" customFormat="1" ht="65" x14ac:dyDescent="0.3">
      <c r="A8" s="4">
        <v>6</v>
      </c>
      <c r="B8" s="6">
        <v>11643</v>
      </c>
      <c r="C8" s="4">
        <v>2</v>
      </c>
      <c r="D8" s="13">
        <v>1.8999999960263569</v>
      </c>
      <c r="E8" s="20">
        <v>11</v>
      </c>
      <c r="F8" s="4" t="s">
        <v>14</v>
      </c>
      <c r="G8" s="6" t="s">
        <v>106</v>
      </c>
      <c r="H8" s="6">
        <v>100</v>
      </c>
      <c r="I8" s="6">
        <v>254</v>
      </c>
      <c r="J8" s="6">
        <v>40</v>
      </c>
      <c r="K8" s="6" t="s">
        <v>107</v>
      </c>
      <c r="L8" s="6" t="s">
        <v>32</v>
      </c>
      <c r="M8" s="6">
        <v>6</v>
      </c>
      <c r="N8" s="6" t="s">
        <v>33</v>
      </c>
      <c r="O8" s="6" t="s">
        <v>33</v>
      </c>
      <c r="P8" s="10" t="s">
        <v>153</v>
      </c>
      <c r="Q8" s="15" t="s">
        <v>119</v>
      </c>
    </row>
    <row r="9" spans="1:17" s="9" customFormat="1" ht="65" x14ac:dyDescent="0.3">
      <c r="A9" s="4">
        <v>7</v>
      </c>
      <c r="B9" s="6">
        <v>11638</v>
      </c>
      <c r="C9" s="4">
        <v>1</v>
      </c>
      <c r="D9" s="13">
        <v>1.9999999801317851</v>
      </c>
      <c r="E9" s="20">
        <v>23.25</v>
      </c>
      <c r="F9" s="4" t="s">
        <v>66</v>
      </c>
      <c r="G9" s="6" t="s">
        <v>106</v>
      </c>
      <c r="H9" s="6">
        <v>650</v>
      </c>
      <c r="I9" s="6">
        <v>712</v>
      </c>
      <c r="J9" s="6">
        <v>40</v>
      </c>
      <c r="K9" s="6" t="s">
        <v>107</v>
      </c>
      <c r="L9" s="6" t="s">
        <v>32</v>
      </c>
      <c r="M9" s="6">
        <v>6</v>
      </c>
      <c r="N9" s="6" t="s">
        <v>33</v>
      </c>
      <c r="O9" s="6" t="s">
        <v>33</v>
      </c>
      <c r="P9" s="10" t="s">
        <v>154</v>
      </c>
      <c r="Q9" s="15" t="s">
        <v>34</v>
      </c>
    </row>
    <row r="10" spans="1:17" s="9" customFormat="1" ht="52" x14ac:dyDescent="0.3">
      <c r="A10" s="4">
        <v>8</v>
      </c>
      <c r="B10" s="6">
        <v>11638</v>
      </c>
      <c r="C10" s="4">
        <v>2</v>
      </c>
      <c r="D10" s="13">
        <v>2.0166666507720947</v>
      </c>
      <c r="E10" s="20">
        <v>8.75</v>
      </c>
      <c r="F10" s="4" t="s">
        <v>14</v>
      </c>
      <c r="G10" s="6" t="s">
        <v>106</v>
      </c>
      <c r="H10" s="6">
        <v>230</v>
      </c>
      <c r="I10" s="6">
        <v>844</v>
      </c>
      <c r="J10" s="6">
        <v>40</v>
      </c>
      <c r="K10" s="6" t="s">
        <v>107</v>
      </c>
      <c r="L10" s="6" t="s">
        <v>32</v>
      </c>
      <c r="M10" s="6">
        <v>6</v>
      </c>
      <c r="N10" s="6" t="s">
        <v>33</v>
      </c>
      <c r="O10" s="6" t="s">
        <v>33</v>
      </c>
      <c r="P10" s="10" t="s">
        <v>155</v>
      </c>
      <c r="Q10" s="15" t="s">
        <v>34</v>
      </c>
    </row>
    <row r="11" spans="1:17" s="9" customFormat="1" ht="84" customHeight="1" x14ac:dyDescent="0.3">
      <c r="A11" s="4">
        <v>9</v>
      </c>
      <c r="B11" s="6">
        <v>11687</v>
      </c>
      <c r="C11" s="4">
        <v>2</v>
      </c>
      <c r="D11" s="13">
        <v>2.75</v>
      </c>
      <c r="E11" s="20">
        <v>8</v>
      </c>
      <c r="F11" s="4" t="s">
        <v>66</v>
      </c>
      <c r="G11" s="6" t="s">
        <v>109</v>
      </c>
      <c r="H11" s="6">
        <v>427</v>
      </c>
      <c r="I11" s="6">
        <v>824</v>
      </c>
      <c r="J11" s="6">
        <v>40</v>
      </c>
      <c r="K11" s="6" t="s">
        <v>107</v>
      </c>
      <c r="L11" s="6" t="s">
        <v>32</v>
      </c>
      <c r="M11" s="6">
        <v>6</v>
      </c>
      <c r="N11" s="6" t="s">
        <v>33</v>
      </c>
      <c r="O11" s="6" t="s">
        <v>33</v>
      </c>
      <c r="P11" s="10" t="s">
        <v>128</v>
      </c>
      <c r="Q11" s="15" t="s">
        <v>118</v>
      </c>
    </row>
    <row r="12" spans="1:17" s="9" customFormat="1" ht="52" x14ac:dyDescent="0.3">
      <c r="A12" s="4">
        <v>16</v>
      </c>
      <c r="B12" s="6">
        <v>12478</v>
      </c>
      <c r="C12" s="4">
        <v>3</v>
      </c>
      <c r="D12" s="13">
        <v>0.83333332339922583</v>
      </c>
      <c r="E12" s="20">
        <v>5</v>
      </c>
      <c r="F12" s="4" t="s">
        <v>14</v>
      </c>
      <c r="G12" s="6" t="s">
        <v>109</v>
      </c>
      <c r="H12" s="6">
        <v>250</v>
      </c>
      <c r="I12" s="6" t="s">
        <v>15</v>
      </c>
      <c r="J12" s="6" t="s">
        <v>15</v>
      </c>
      <c r="K12" s="6" t="s">
        <v>111</v>
      </c>
      <c r="L12" s="6" t="s">
        <v>15</v>
      </c>
      <c r="M12" s="6" t="s">
        <v>15</v>
      </c>
      <c r="N12" s="6" t="s">
        <v>33</v>
      </c>
      <c r="O12" s="6" t="s">
        <v>33</v>
      </c>
      <c r="P12" s="10" t="s">
        <v>156</v>
      </c>
      <c r="Q12" s="15" t="s">
        <v>119</v>
      </c>
    </row>
    <row r="13" spans="1:17" s="9" customFormat="1" ht="65" x14ac:dyDescent="0.3">
      <c r="A13" s="4">
        <v>18</v>
      </c>
      <c r="B13" s="6">
        <v>12397</v>
      </c>
      <c r="C13" s="4">
        <v>3</v>
      </c>
      <c r="D13" s="13">
        <v>1.1666666865348816</v>
      </c>
      <c r="E13" s="20">
        <v>6.5</v>
      </c>
      <c r="F13" s="4" t="s">
        <v>14</v>
      </c>
      <c r="G13" s="6" t="s">
        <v>109</v>
      </c>
      <c r="H13" s="6">
        <v>200</v>
      </c>
      <c r="I13" s="6">
        <v>803</v>
      </c>
      <c r="J13" s="6">
        <v>50</v>
      </c>
      <c r="K13" s="6" t="s">
        <v>107</v>
      </c>
      <c r="L13" s="6" t="s">
        <v>32</v>
      </c>
      <c r="M13" s="6">
        <v>7</v>
      </c>
      <c r="N13" s="6" t="s">
        <v>33</v>
      </c>
      <c r="O13" s="6" t="s">
        <v>33</v>
      </c>
      <c r="P13" s="10" t="s">
        <v>129</v>
      </c>
      <c r="Q13" s="15" t="s">
        <v>34</v>
      </c>
    </row>
    <row r="14" spans="1:17" s="9" customFormat="1" ht="39" x14ac:dyDescent="0.3">
      <c r="A14" s="4">
        <v>19</v>
      </c>
      <c r="B14" s="6">
        <v>12402</v>
      </c>
      <c r="C14" s="4">
        <v>2</v>
      </c>
      <c r="D14" s="13">
        <v>1.6499999960263569</v>
      </c>
      <c r="E14" s="20">
        <v>7</v>
      </c>
      <c r="F14" s="4" t="s">
        <v>14</v>
      </c>
      <c r="G14" s="6" t="s">
        <v>109</v>
      </c>
      <c r="H14" s="6">
        <v>510</v>
      </c>
      <c r="I14" s="6">
        <v>1052</v>
      </c>
      <c r="J14" s="6">
        <v>50</v>
      </c>
      <c r="K14" s="6" t="s">
        <v>107</v>
      </c>
      <c r="L14" s="6" t="s">
        <v>32</v>
      </c>
      <c r="M14" s="6">
        <v>7</v>
      </c>
      <c r="N14" s="6" t="s">
        <v>33</v>
      </c>
      <c r="O14" s="6" t="s">
        <v>33</v>
      </c>
      <c r="P14" s="10" t="s">
        <v>74</v>
      </c>
      <c r="Q14" s="15" t="s">
        <v>34</v>
      </c>
    </row>
    <row r="15" spans="1:17" s="9" customFormat="1" ht="65" x14ac:dyDescent="0.3">
      <c r="A15" s="4">
        <v>20</v>
      </c>
      <c r="B15" s="6">
        <v>11284</v>
      </c>
      <c r="C15" s="4">
        <v>1</v>
      </c>
      <c r="D15" s="13">
        <v>8.4500000476837158</v>
      </c>
      <c r="E15" s="20">
        <v>26.5</v>
      </c>
      <c r="F15" s="4" t="s">
        <v>20</v>
      </c>
      <c r="G15" s="6" t="s">
        <v>110</v>
      </c>
      <c r="H15" s="6">
        <v>200</v>
      </c>
      <c r="I15" s="6">
        <v>948</v>
      </c>
      <c r="J15" s="6">
        <v>50</v>
      </c>
      <c r="K15" s="6" t="s">
        <v>107</v>
      </c>
      <c r="L15" s="6" t="s">
        <v>32</v>
      </c>
      <c r="M15" s="6">
        <v>7</v>
      </c>
      <c r="N15" s="6" t="s">
        <v>33</v>
      </c>
      <c r="O15" s="6" t="s">
        <v>33</v>
      </c>
      <c r="P15" s="10" t="s">
        <v>157</v>
      </c>
      <c r="Q15" s="15" t="s">
        <v>130</v>
      </c>
    </row>
    <row r="16" spans="1:17" s="9" customFormat="1" ht="52" x14ac:dyDescent="0.3">
      <c r="A16" s="4">
        <v>21</v>
      </c>
      <c r="B16" s="6">
        <v>11324</v>
      </c>
      <c r="C16" s="4">
        <v>1</v>
      </c>
      <c r="D16" s="13">
        <v>9.8333333333333339</v>
      </c>
      <c r="E16" s="20">
        <v>4.25</v>
      </c>
      <c r="F16" s="4" t="s">
        <v>21</v>
      </c>
      <c r="G16" s="6" t="s">
        <v>110</v>
      </c>
      <c r="H16" s="6">
        <v>380</v>
      </c>
      <c r="I16" s="6">
        <v>706</v>
      </c>
      <c r="J16" s="6">
        <v>60</v>
      </c>
      <c r="K16" s="6" t="s">
        <v>107</v>
      </c>
      <c r="L16" s="6" t="s">
        <v>32</v>
      </c>
      <c r="M16" s="6">
        <v>7</v>
      </c>
      <c r="N16" s="6" t="s">
        <v>33</v>
      </c>
      <c r="O16" s="6" t="s">
        <v>33</v>
      </c>
      <c r="P16" s="10" t="s">
        <v>131</v>
      </c>
      <c r="Q16" s="15" t="s">
        <v>132</v>
      </c>
    </row>
    <row r="17" spans="1:17" s="9" customFormat="1" ht="52" x14ac:dyDescent="0.3">
      <c r="A17" s="4">
        <v>22</v>
      </c>
      <c r="B17" s="6">
        <v>12133</v>
      </c>
      <c r="C17" s="4">
        <v>1</v>
      </c>
      <c r="D17" s="13">
        <v>0</v>
      </c>
      <c r="E17" s="20">
        <v>2.5</v>
      </c>
      <c r="F17" s="4" t="s">
        <v>16</v>
      </c>
      <c r="G17" s="6" t="s">
        <v>110</v>
      </c>
      <c r="H17" s="6">
        <v>100</v>
      </c>
      <c r="I17" s="6" t="s">
        <v>33</v>
      </c>
      <c r="J17" s="6" t="s">
        <v>33</v>
      </c>
      <c r="K17" s="6" t="s">
        <v>33</v>
      </c>
      <c r="L17" s="6" t="s">
        <v>33</v>
      </c>
      <c r="M17" s="6" t="s">
        <v>33</v>
      </c>
      <c r="N17" s="6" t="s">
        <v>33</v>
      </c>
      <c r="O17" s="6" t="s">
        <v>33</v>
      </c>
      <c r="P17" s="10" t="s">
        <v>71</v>
      </c>
      <c r="Q17" s="15" t="s">
        <v>121</v>
      </c>
    </row>
    <row r="18" spans="1:17" s="9" customFormat="1" ht="39" x14ac:dyDescent="0.3">
      <c r="A18" s="4">
        <v>25</v>
      </c>
      <c r="B18" s="6">
        <v>12181</v>
      </c>
      <c r="C18" s="4">
        <v>1</v>
      </c>
      <c r="D18" s="13">
        <v>4.5333333015441895</v>
      </c>
      <c r="E18" s="20">
        <v>24</v>
      </c>
      <c r="F18" s="4" t="s">
        <v>20</v>
      </c>
      <c r="G18" s="6" t="s">
        <v>110</v>
      </c>
      <c r="H18" s="6">
        <v>310</v>
      </c>
      <c r="I18" s="6">
        <v>741</v>
      </c>
      <c r="J18" s="6">
        <v>50</v>
      </c>
      <c r="K18" s="6" t="s">
        <v>107</v>
      </c>
      <c r="L18" s="6" t="s">
        <v>32</v>
      </c>
      <c r="M18" s="6">
        <v>7</v>
      </c>
      <c r="N18" s="6" t="s">
        <v>33</v>
      </c>
      <c r="O18" s="6" t="s">
        <v>33</v>
      </c>
      <c r="P18" s="10" t="s">
        <v>133</v>
      </c>
      <c r="Q18" s="15" t="s">
        <v>122</v>
      </c>
    </row>
    <row r="19" spans="1:17" s="9" customFormat="1" ht="52" x14ac:dyDescent="0.3">
      <c r="A19" s="4">
        <v>26</v>
      </c>
      <c r="B19" s="6">
        <v>12234</v>
      </c>
      <c r="C19" s="4">
        <v>2</v>
      </c>
      <c r="D19" s="13">
        <v>1.0999999940395355</v>
      </c>
      <c r="E19" s="20">
        <v>6.25</v>
      </c>
      <c r="F19" s="4" t="s">
        <v>14</v>
      </c>
      <c r="G19" s="6" t="s">
        <v>110</v>
      </c>
      <c r="H19" s="6">
        <v>240</v>
      </c>
      <c r="I19" s="6">
        <v>527</v>
      </c>
      <c r="J19" s="6">
        <v>60</v>
      </c>
      <c r="K19" s="6" t="s">
        <v>111</v>
      </c>
      <c r="L19" s="6" t="s">
        <v>32</v>
      </c>
      <c r="M19" s="6">
        <v>6</v>
      </c>
      <c r="N19" s="6" t="s">
        <v>33</v>
      </c>
      <c r="O19" s="6" t="s">
        <v>33</v>
      </c>
      <c r="P19" s="10" t="s">
        <v>158</v>
      </c>
      <c r="Q19" s="15" t="s">
        <v>34</v>
      </c>
    </row>
    <row r="20" spans="1:17" s="7" customFormat="1" ht="39" x14ac:dyDescent="0.3">
      <c r="A20" s="4">
        <v>27</v>
      </c>
      <c r="B20" s="6">
        <v>13134</v>
      </c>
      <c r="C20" s="4">
        <v>1</v>
      </c>
      <c r="D20" s="13">
        <v>2.4833333094914756</v>
      </c>
      <c r="E20" s="20">
        <v>9.5</v>
      </c>
      <c r="F20" s="4" t="s">
        <v>66</v>
      </c>
      <c r="G20" s="6" t="s">
        <v>112</v>
      </c>
      <c r="H20" s="4">
        <v>150</v>
      </c>
      <c r="I20" s="4">
        <v>728</v>
      </c>
      <c r="J20" s="4">
        <v>60</v>
      </c>
      <c r="K20" s="4" t="s">
        <v>111</v>
      </c>
      <c r="L20" s="4" t="s">
        <v>32</v>
      </c>
      <c r="M20" s="4">
        <v>6</v>
      </c>
      <c r="N20" s="6" t="s">
        <v>33</v>
      </c>
      <c r="O20" s="6" t="s">
        <v>33</v>
      </c>
      <c r="P20" s="15" t="s">
        <v>134</v>
      </c>
      <c r="Q20" s="15" t="s">
        <v>159</v>
      </c>
    </row>
    <row r="21" spans="1:17" s="9" customFormat="1" ht="39" x14ac:dyDescent="0.3">
      <c r="A21" s="4">
        <v>28</v>
      </c>
      <c r="B21" s="6">
        <v>13134</v>
      </c>
      <c r="C21" s="4">
        <v>2</v>
      </c>
      <c r="D21" s="13">
        <v>2.199999988079071</v>
      </c>
      <c r="E21" s="20">
        <v>6</v>
      </c>
      <c r="F21" s="4" t="s">
        <v>14</v>
      </c>
      <c r="G21" s="6" t="s">
        <v>112</v>
      </c>
      <c r="H21" s="6">
        <v>110</v>
      </c>
      <c r="I21" s="6">
        <v>317</v>
      </c>
      <c r="J21" s="6">
        <v>50</v>
      </c>
      <c r="K21" s="6" t="s">
        <v>111</v>
      </c>
      <c r="L21" s="6" t="s">
        <v>32</v>
      </c>
      <c r="M21" s="6">
        <v>6</v>
      </c>
      <c r="N21" s="6" t="s">
        <v>33</v>
      </c>
      <c r="O21" s="6" t="s">
        <v>33</v>
      </c>
      <c r="P21" s="10" t="s">
        <v>160</v>
      </c>
      <c r="Q21" s="15" t="s">
        <v>34</v>
      </c>
    </row>
    <row r="22" spans="1:17" s="7" customFormat="1" ht="65" x14ac:dyDescent="0.3">
      <c r="A22" s="4">
        <v>30</v>
      </c>
      <c r="B22" s="6">
        <v>13109</v>
      </c>
      <c r="C22" s="4">
        <v>1</v>
      </c>
      <c r="D22" s="13">
        <v>1.3500000039736431</v>
      </c>
      <c r="E22" s="20">
        <v>8</v>
      </c>
      <c r="F22" s="4" t="s">
        <v>120</v>
      </c>
      <c r="G22" s="6" t="s">
        <v>112</v>
      </c>
      <c r="H22" s="4">
        <v>700</v>
      </c>
      <c r="I22" s="4">
        <v>977</v>
      </c>
      <c r="J22" s="4">
        <v>60</v>
      </c>
      <c r="K22" s="4" t="s">
        <v>107</v>
      </c>
      <c r="L22" s="4" t="s">
        <v>32</v>
      </c>
      <c r="M22" s="4">
        <v>7</v>
      </c>
      <c r="N22" s="6" t="s">
        <v>33</v>
      </c>
      <c r="O22" s="6" t="s">
        <v>33</v>
      </c>
      <c r="P22" s="15" t="s">
        <v>135</v>
      </c>
      <c r="Q22" s="15" t="s">
        <v>161</v>
      </c>
    </row>
    <row r="23" spans="1:17" s="9" customFormat="1" ht="78" x14ac:dyDescent="0.3">
      <c r="A23" s="4">
        <v>31</v>
      </c>
      <c r="B23" s="6" t="s">
        <v>59</v>
      </c>
      <c r="C23" s="4">
        <v>5</v>
      </c>
      <c r="D23" s="13">
        <v>9.1833332379659023</v>
      </c>
      <c r="E23" s="20">
        <v>7.75</v>
      </c>
      <c r="F23" s="4" t="s">
        <v>21</v>
      </c>
      <c r="G23" s="6" t="s">
        <v>112</v>
      </c>
      <c r="H23" s="6">
        <v>500</v>
      </c>
      <c r="I23" s="6">
        <v>589</v>
      </c>
      <c r="J23" s="6">
        <v>50</v>
      </c>
      <c r="K23" s="6" t="s">
        <v>107</v>
      </c>
      <c r="L23" s="6" t="s">
        <v>32</v>
      </c>
      <c r="M23" s="6">
        <v>6</v>
      </c>
      <c r="N23" s="6" t="s">
        <v>33</v>
      </c>
      <c r="O23" s="6" t="s">
        <v>33</v>
      </c>
      <c r="P23" s="10" t="s">
        <v>162</v>
      </c>
      <c r="Q23" s="15" t="s">
        <v>34</v>
      </c>
    </row>
    <row r="24" spans="1:17" s="9" customFormat="1" ht="65" x14ac:dyDescent="0.3">
      <c r="A24" s="4">
        <v>32</v>
      </c>
      <c r="B24" s="6" t="s">
        <v>59</v>
      </c>
      <c r="C24" s="4">
        <v>6</v>
      </c>
      <c r="D24" s="13">
        <v>5.4666666984558105</v>
      </c>
      <c r="E24" s="20">
        <v>6.5</v>
      </c>
      <c r="F24" s="4" t="s">
        <v>20</v>
      </c>
      <c r="G24" s="6" t="s">
        <v>112</v>
      </c>
      <c r="H24" s="6">
        <v>520</v>
      </c>
      <c r="I24" s="6">
        <v>673</v>
      </c>
      <c r="J24" s="6">
        <v>50</v>
      </c>
      <c r="K24" s="6" t="s">
        <v>107</v>
      </c>
      <c r="L24" s="6" t="s">
        <v>32</v>
      </c>
      <c r="M24" s="6">
        <v>6</v>
      </c>
      <c r="N24" s="6" t="s">
        <v>33</v>
      </c>
      <c r="O24" s="6" t="s">
        <v>33</v>
      </c>
      <c r="P24" s="10" t="s">
        <v>163</v>
      </c>
      <c r="Q24" s="15" t="s">
        <v>34</v>
      </c>
    </row>
    <row r="25" spans="1:17" s="9" customFormat="1" ht="52" x14ac:dyDescent="0.3">
      <c r="A25" s="4">
        <v>35</v>
      </c>
      <c r="B25" s="6">
        <v>13433</v>
      </c>
      <c r="C25" s="4">
        <v>1</v>
      </c>
      <c r="D25" s="13">
        <v>1.1666666666666667</v>
      </c>
      <c r="E25" s="20">
        <v>3.5</v>
      </c>
      <c r="F25" s="4" t="s">
        <v>14</v>
      </c>
      <c r="G25" s="6" t="s">
        <v>112</v>
      </c>
      <c r="H25" s="6">
        <v>200</v>
      </c>
      <c r="I25" s="6" t="s">
        <v>15</v>
      </c>
      <c r="J25" s="6" t="s">
        <v>15</v>
      </c>
      <c r="K25" s="6" t="s">
        <v>111</v>
      </c>
      <c r="L25" s="6" t="s">
        <v>15</v>
      </c>
      <c r="M25" s="6" t="s">
        <v>15</v>
      </c>
      <c r="N25" s="6" t="s">
        <v>33</v>
      </c>
      <c r="O25" s="6" t="s">
        <v>33</v>
      </c>
      <c r="P25" s="10" t="s">
        <v>164</v>
      </c>
      <c r="Q25" s="15" t="s">
        <v>34</v>
      </c>
    </row>
    <row r="26" spans="1:17" s="9" customFormat="1" ht="52" x14ac:dyDescent="0.3">
      <c r="A26" s="4">
        <v>101</v>
      </c>
      <c r="B26" s="6" t="s">
        <v>50</v>
      </c>
      <c r="C26" s="4">
        <v>3</v>
      </c>
      <c r="D26" s="13">
        <v>11.683333396911621</v>
      </c>
      <c r="E26" s="20">
        <v>3.125</v>
      </c>
      <c r="F26" s="4" t="s">
        <v>20</v>
      </c>
      <c r="G26" s="6" t="s">
        <v>106</v>
      </c>
      <c r="H26" s="6">
        <v>350</v>
      </c>
      <c r="I26" s="6">
        <v>392</v>
      </c>
      <c r="J26" s="6">
        <v>30</v>
      </c>
      <c r="K26" s="6" t="s">
        <v>111</v>
      </c>
      <c r="L26" s="6" t="s">
        <v>108</v>
      </c>
      <c r="M26" s="6">
        <v>7</v>
      </c>
      <c r="N26" s="6" t="s">
        <v>33</v>
      </c>
      <c r="O26" s="6" t="s">
        <v>33</v>
      </c>
      <c r="P26" s="10" t="s">
        <v>136</v>
      </c>
      <c r="Q26" s="15" t="s">
        <v>115</v>
      </c>
    </row>
    <row r="27" spans="1:17" s="9" customFormat="1" ht="52" x14ac:dyDescent="0.3">
      <c r="A27" s="4">
        <v>102</v>
      </c>
      <c r="B27" s="6">
        <v>11670</v>
      </c>
      <c r="C27" s="4">
        <v>3</v>
      </c>
      <c r="D27" s="13">
        <v>8.4166665871938076</v>
      </c>
      <c r="E27" s="20">
        <v>9.75</v>
      </c>
      <c r="F27" s="4" t="s">
        <v>20</v>
      </c>
      <c r="G27" s="6" t="s">
        <v>106</v>
      </c>
      <c r="H27" s="6">
        <v>200</v>
      </c>
      <c r="I27" s="6">
        <v>306</v>
      </c>
      <c r="J27" s="6">
        <v>40</v>
      </c>
      <c r="K27" s="6" t="s">
        <v>111</v>
      </c>
      <c r="L27" s="6" t="s">
        <v>32</v>
      </c>
      <c r="M27" s="6">
        <v>7</v>
      </c>
      <c r="N27" s="6" t="s">
        <v>33</v>
      </c>
      <c r="O27" s="6" t="s">
        <v>33</v>
      </c>
      <c r="P27" s="10" t="s">
        <v>165</v>
      </c>
      <c r="Q27" s="15" t="s">
        <v>34</v>
      </c>
    </row>
    <row r="28" spans="1:17" s="9" customFormat="1" ht="52" x14ac:dyDescent="0.3">
      <c r="A28" s="4">
        <v>103</v>
      </c>
      <c r="B28" s="6">
        <v>11670</v>
      </c>
      <c r="C28" s="4">
        <v>4</v>
      </c>
      <c r="D28" s="13">
        <v>7.6833334763844805</v>
      </c>
      <c r="E28" s="20">
        <v>6.75</v>
      </c>
      <c r="F28" s="4" t="s">
        <v>20</v>
      </c>
      <c r="G28" s="6" t="s">
        <v>106</v>
      </c>
      <c r="H28" s="6">
        <v>300</v>
      </c>
      <c r="I28" s="6">
        <v>316</v>
      </c>
      <c r="J28" s="6">
        <v>40</v>
      </c>
      <c r="K28" s="6" t="s">
        <v>111</v>
      </c>
      <c r="L28" s="6" t="s">
        <v>32</v>
      </c>
      <c r="M28" s="6">
        <v>7</v>
      </c>
      <c r="N28" s="6" t="s">
        <v>33</v>
      </c>
      <c r="O28" s="6" t="s">
        <v>33</v>
      </c>
      <c r="P28" s="10" t="s">
        <v>166</v>
      </c>
      <c r="Q28" s="15" t="s">
        <v>34</v>
      </c>
    </row>
    <row r="29" spans="1:17" s="9" customFormat="1" ht="52" x14ac:dyDescent="0.3">
      <c r="A29" s="4">
        <v>104</v>
      </c>
      <c r="B29" s="6" t="s">
        <v>62</v>
      </c>
      <c r="C29" s="4">
        <v>2</v>
      </c>
      <c r="D29" s="13">
        <v>8.2000000476837158</v>
      </c>
      <c r="E29" s="20">
        <v>5.25</v>
      </c>
      <c r="F29" s="4" t="s">
        <v>21</v>
      </c>
      <c r="G29" s="6" t="s">
        <v>106</v>
      </c>
      <c r="H29" s="6">
        <v>300</v>
      </c>
      <c r="I29" s="6">
        <v>410</v>
      </c>
      <c r="J29" s="6">
        <v>40</v>
      </c>
      <c r="K29" s="6" t="s">
        <v>111</v>
      </c>
      <c r="L29" s="6" t="s">
        <v>32</v>
      </c>
      <c r="M29" s="6">
        <v>7</v>
      </c>
      <c r="N29" s="6" t="s">
        <v>33</v>
      </c>
      <c r="O29" s="6" t="s">
        <v>33</v>
      </c>
      <c r="P29" s="10" t="s">
        <v>137</v>
      </c>
      <c r="Q29" s="15" t="s">
        <v>34</v>
      </c>
    </row>
    <row r="30" spans="1:17" s="9" customFormat="1" ht="65" x14ac:dyDescent="0.3">
      <c r="A30" s="4">
        <v>105</v>
      </c>
      <c r="B30" s="6">
        <v>11226</v>
      </c>
      <c r="C30" s="4">
        <v>1</v>
      </c>
      <c r="D30" s="13">
        <v>7.3166667620340986</v>
      </c>
      <c r="E30" s="20">
        <v>3.75</v>
      </c>
      <c r="F30" s="4" t="s">
        <v>20</v>
      </c>
      <c r="G30" s="6" t="s">
        <v>106</v>
      </c>
      <c r="H30" s="6">
        <v>100</v>
      </c>
      <c r="I30" s="6">
        <v>189</v>
      </c>
      <c r="J30" s="6">
        <v>40</v>
      </c>
      <c r="K30" s="6" t="s">
        <v>111</v>
      </c>
      <c r="L30" s="6" t="s">
        <v>32</v>
      </c>
      <c r="M30" s="6">
        <v>7</v>
      </c>
      <c r="N30" s="6" t="s">
        <v>33</v>
      </c>
      <c r="O30" s="6" t="s">
        <v>33</v>
      </c>
      <c r="P30" s="10" t="s">
        <v>138</v>
      </c>
      <c r="Q30" s="15" t="s">
        <v>34</v>
      </c>
    </row>
    <row r="31" spans="1:17" s="9" customFormat="1" ht="65" x14ac:dyDescent="0.3">
      <c r="A31" s="4">
        <v>106</v>
      </c>
      <c r="B31" s="6" t="s">
        <v>62</v>
      </c>
      <c r="C31" s="4">
        <v>5</v>
      </c>
      <c r="D31" s="13">
        <v>7.7666667302449541</v>
      </c>
      <c r="E31" s="20">
        <v>3</v>
      </c>
      <c r="F31" s="4" t="s">
        <v>20</v>
      </c>
      <c r="G31" s="6" t="s">
        <v>106</v>
      </c>
      <c r="H31" s="6">
        <v>300</v>
      </c>
      <c r="I31" s="6">
        <v>329</v>
      </c>
      <c r="J31" s="6">
        <v>40</v>
      </c>
      <c r="K31" s="6" t="s">
        <v>111</v>
      </c>
      <c r="L31" s="6" t="s">
        <v>32</v>
      </c>
      <c r="M31" s="6">
        <v>7</v>
      </c>
      <c r="N31" s="6" t="s">
        <v>33</v>
      </c>
      <c r="O31" s="6" t="s">
        <v>33</v>
      </c>
      <c r="P31" s="10" t="s">
        <v>138</v>
      </c>
      <c r="Q31" s="15" t="s">
        <v>34</v>
      </c>
    </row>
    <row r="32" spans="1:17" s="9" customFormat="1" ht="65" x14ac:dyDescent="0.3">
      <c r="A32" s="4">
        <v>107</v>
      </c>
      <c r="B32" s="6" t="s">
        <v>62</v>
      </c>
      <c r="C32" s="4">
        <v>4</v>
      </c>
      <c r="D32" s="13">
        <v>17.800000349680584</v>
      </c>
      <c r="E32" s="20">
        <v>2.25</v>
      </c>
      <c r="F32" s="4" t="s">
        <v>20</v>
      </c>
      <c r="G32" s="6" t="s">
        <v>106</v>
      </c>
      <c r="H32" s="6">
        <v>400</v>
      </c>
      <c r="I32" s="6">
        <v>457</v>
      </c>
      <c r="J32" s="6">
        <v>40</v>
      </c>
      <c r="K32" s="6" t="s">
        <v>111</v>
      </c>
      <c r="L32" s="6" t="s">
        <v>32</v>
      </c>
      <c r="M32" s="6">
        <v>7</v>
      </c>
      <c r="N32" s="6" t="s">
        <v>33</v>
      </c>
      <c r="O32" s="6" t="s">
        <v>33</v>
      </c>
      <c r="P32" s="10" t="s">
        <v>138</v>
      </c>
      <c r="Q32" s="15" t="s">
        <v>34</v>
      </c>
    </row>
    <row r="33" spans="1:17" s="9" customFormat="1" ht="39" x14ac:dyDescent="0.3">
      <c r="A33" s="4">
        <v>113</v>
      </c>
      <c r="B33" s="6">
        <v>11509</v>
      </c>
      <c r="C33" s="4">
        <v>1</v>
      </c>
      <c r="D33" s="13">
        <v>0</v>
      </c>
      <c r="E33" s="20">
        <v>0.875</v>
      </c>
      <c r="F33" s="4" t="s">
        <v>16</v>
      </c>
      <c r="G33" s="6" t="s">
        <v>109</v>
      </c>
      <c r="H33" s="6">
        <v>100</v>
      </c>
      <c r="I33" s="6" t="s">
        <v>33</v>
      </c>
      <c r="J33" s="6" t="s">
        <v>33</v>
      </c>
      <c r="K33" s="6" t="s">
        <v>33</v>
      </c>
      <c r="L33" s="6" t="s">
        <v>33</v>
      </c>
      <c r="M33" s="6" t="s">
        <v>33</v>
      </c>
      <c r="N33" s="6" t="s">
        <v>33</v>
      </c>
      <c r="O33" s="6" t="s">
        <v>33</v>
      </c>
      <c r="P33" s="10" t="s">
        <v>98</v>
      </c>
      <c r="Q33" s="15" t="s">
        <v>139</v>
      </c>
    </row>
    <row r="34" spans="1:17" s="9" customFormat="1" ht="26" x14ac:dyDescent="0.3">
      <c r="A34" s="4">
        <v>116</v>
      </c>
      <c r="B34" s="6">
        <v>12521</v>
      </c>
      <c r="C34" s="4">
        <v>2</v>
      </c>
      <c r="D34" s="13">
        <v>1.6283333500226338</v>
      </c>
      <c r="E34" s="20">
        <v>24.5</v>
      </c>
      <c r="F34" s="4" t="s">
        <v>14</v>
      </c>
      <c r="G34" s="6" t="s">
        <v>109</v>
      </c>
      <c r="H34" s="6">
        <v>200</v>
      </c>
      <c r="I34" s="6" t="s">
        <v>15</v>
      </c>
      <c r="J34" s="6" t="s">
        <v>15</v>
      </c>
      <c r="K34" s="6" t="s">
        <v>111</v>
      </c>
      <c r="L34" s="6" t="s">
        <v>15</v>
      </c>
      <c r="M34" s="6" t="s">
        <v>15</v>
      </c>
      <c r="N34" s="6" t="s">
        <v>33</v>
      </c>
      <c r="O34" s="6" t="s">
        <v>33</v>
      </c>
      <c r="P34" s="10" t="s">
        <v>140</v>
      </c>
      <c r="Q34" s="15" t="s">
        <v>124</v>
      </c>
    </row>
    <row r="35" spans="1:17" s="9" customFormat="1" ht="65" x14ac:dyDescent="0.3">
      <c r="A35" s="4">
        <v>117</v>
      </c>
      <c r="B35" s="6">
        <v>12522</v>
      </c>
      <c r="C35" s="4">
        <v>1</v>
      </c>
      <c r="D35" s="13">
        <v>1.5066666603088379</v>
      </c>
      <c r="E35" s="20">
        <v>6.75</v>
      </c>
      <c r="F35" s="4" t="s">
        <v>66</v>
      </c>
      <c r="G35" s="6" t="s">
        <v>109</v>
      </c>
      <c r="H35" s="6">
        <v>200</v>
      </c>
      <c r="I35" s="6">
        <v>218</v>
      </c>
      <c r="J35" s="6">
        <v>60</v>
      </c>
      <c r="K35" s="6" t="s">
        <v>111</v>
      </c>
      <c r="L35" s="6" t="s">
        <v>32</v>
      </c>
      <c r="M35" s="6">
        <v>7</v>
      </c>
      <c r="N35" s="6" t="s">
        <v>33</v>
      </c>
      <c r="O35" s="6" t="s">
        <v>33</v>
      </c>
      <c r="P35" s="10" t="s">
        <v>141</v>
      </c>
      <c r="Q35" s="15" t="s">
        <v>167</v>
      </c>
    </row>
    <row r="36" spans="1:17" s="9" customFormat="1" ht="39" x14ac:dyDescent="0.3">
      <c r="A36" s="4">
        <v>120</v>
      </c>
      <c r="B36" s="6">
        <v>12514</v>
      </c>
      <c r="C36" s="4">
        <v>2</v>
      </c>
      <c r="D36" s="13">
        <v>1.5766666531562805</v>
      </c>
      <c r="E36" s="20">
        <v>2.5</v>
      </c>
      <c r="F36" s="4" t="s">
        <v>14</v>
      </c>
      <c r="G36" s="6" t="s">
        <v>109</v>
      </c>
      <c r="H36" s="6">
        <v>400</v>
      </c>
      <c r="I36" s="6">
        <v>321</v>
      </c>
      <c r="J36" s="6">
        <v>60</v>
      </c>
      <c r="K36" s="6" t="s">
        <v>111</v>
      </c>
      <c r="L36" s="6" t="s">
        <v>32</v>
      </c>
      <c r="M36" s="6">
        <v>7</v>
      </c>
      <c r="N36" s="6" t="s">
        <v>33</v>
      </c>
      <c r="O36" s="6" t="s">
        <v>33</v>
      </c>
      <c r="P36" s="10" t="s">
        <v>168</v>
      </c>
      <c r="Q36" s="15" t="s">
        <v>34</v>
      </c>
    </row>
    <row r="37" spans="1:17" s="9" customFormat="1" ht="65" x14ac:dyDescent="0.3">
      <c r="A37" s="4">
        <v>127</v>
      </c>
      <c r="B37" s="6">
        <v>12137</v>
      </c>
      <c r="C37" s="4">
        <v>1</v>
      </c>
      <c r="D37" s="13">
        <v>3.0666666825612388</v>
      </c>
      <c r="E37" s="20">
        <v>19.25</v>
      </c>
      <c r="F37" s="4" t="s">
        <v>100</v>
      </c>
      <c r="G37" s="6" t="s">
        <v>110</v>
      </c>
      <c r="H37" s="6">
        <v>100</v>
      </c>
      <c r="I37" s="6">
        <v>102</v>
      </c>
      <c r="J37" s="6">
        <v>50</v>
      </c>
      <c r="K37" s="6" t="s">
        <v>111</v>
      </c>
      <c r="L37" s="6" t="s">
        <v>32</v>
      </c>
      <c r="M37" s="6">
        <v>7</v>
      </c>
      <c r="N37" s="6" t="s">
        <v>33</v>
      </c>
      <c r="O37" s="6" t="s">
        <v>33</v>
      </c>
      <c r="P37" s="10" t="s">
        <v>142</v>
      </c>
      <c r="Q37" s="15" t="s">
        <v>169</v>
      </c>
    </row>
    <row r="38" spans="1:17" s="9" customFormat="1" ht="65" x14ac:dyDescent="0.3">
      <c r="A38" s="4">
        <v>128</v>
      </c>
      <c r="B38" s="6">
        <v>12137</v>
      </c>
      <c r="C38" s="4">
        <v>2</v>
      </c>
      <c r="D38" s="13">
        <v>3.0666666825612388</v>
      </c>
      <c r="E38" s="20">
        <v>4.5</v>
      </c>
      <c r="F38" s="4" t="s">
        <v>20</v>
      </c>
      <c r="G38" s="6" t="s">
        <v>110</v>
      </c>
      <c r="H38" s="6">
        <v>200</v>
      </c>
      <c r="I38" s="6">
        <v>215</v>
      </c>
      <c r="J38" s="6">
        <v>50</v>
      </c>
      <c r="K38" s="6" t="s">
        <v>111</v>
      </c>
      <c r="L38" s="6" t="s">
        <v>32</v>
      </c>
      <c r="M38" s="6">
        <v>7</v>
      </c>
      <c r="N38" s="6" t="s">
        <v>33</v>
      </c>
      <c r="O38" s="6" t="s">
        <v>33</v>
      </c>
      <c r="P38" s="10" t="s">
        <v>170</v>
      </c>
      <c r="Q38" s="15" t="s">
        <v>34</v>
      </c>
    </row>
    <row r="39" spans="1:17" s="9" customFormat="1" ht="51" customHeight="1" x14ac:dyDescent="0.3">
      <c r="A39" s="4">
        <v>129</v>
      </c>
      <c r="B39" s="6">
        <v>12155</v>
      </c>
      <c r="C39" s="4">
        <v>1</v>
      </c>
      <c r="D39" s="13">
        <v>4.8333332538604736</v>
      </c>
      <c r="E39" s="20">
        <v>6.25</v>
      </c>
      <c r="F39" s="4" t="s">
        <v>20</v>
      </c>
      <c r="G39" s="6" t="s">
        <v>110</v>
      </c>
      <c r="H39" s="6">
        <v>400</v>
      </c>
      <c r="I39" s="6">
        <v>316</v>
      </c>
      <c r="J39" s="6">
        <v>40</v>
      </c>
      <c r="K39" s="6" t="s">
        <v>111</v>
      </c>
      <c r="L39" s="6" t="s">
        <v>32</v>
      </c>
      <c r="M39" s="6">
        <v>6</v>
      </c>
      <c r="N39" s="6" t="s">
        <v>33</v>
      </c>
      <c r="O39" s="6" t="s">
        <v>33</v>
      </c>
      <c r="P39" s="10" t="s">
        <v>171</v>
      </c>
      <c r="Q39" s="15" t="s">
        <v>34</v>
      </c>
    </row>
    <row r="40" spans="1:17" s="9" customFormat="1" ht="53.25" customHeight="1" x14ac:dyDescent="0.3">
      <c r="A40" s="4">
        <v>130</v>
      </c>
      <c r="B40" s="6">
        <v>12155</v>
      </c>
      <c r="C40" s="4">
        <v>2</v>
      </c>
      <c r="D40" s="13">
        <v>4.75</v>
      </c>
      <c r="E40" s="20">
        <v>4.25</v>
      </c>
      <c r="F40" s="4" t="s">
        <v>20</v>
      </c>
      <c r="G40" s="6" t="s">
        <v>110</v>
      </c>
      <c r="H40" s="6">
        <v>200</v>
      </c>
      <c r="I40" s="6">
        <v>169</v>
      </c>
      <c r="J40" s="6">
        <v>40</v>
      </c>
      <c r="K40" s="6" t="s">
        <v>111</v>
      </c>
      <c r="L40" s="6" t="s">
        <v>32</v>
      </c>
      <c r="M40" s="6">
        <v>6</v>
      </c>
      <c r="N40" s="6" t="s">
        <v>33</v>
      </c>
      <c r="O40" s="6" t="s">
        <v>33</v>
      </c>
      <c r="P40" s="10" t="s">
        <v>172</v>
      </c>
      <c r="Q40" s="15"/>
    </row>
    <row r="41" spans="1:17" s="9" customFormat="1" ht="65" x14ac:dyDescent="0.3">
      <c r="A41" s="4">
        <v>131</v>
      </c>
      <c r="B41" s="6">
        <v>12181</v>
      </c>
      <c r="C41" s="4">
        <v>2</v>
      </c>
      <c r="D41" s="13">
        <v>0.97166666388511658</v>
      </c>
      <c r="E41" s="20">
        <v>4.5</v>
      </c>
      <c r="F41" s="4" t="s">
        <v>14</v>
      </c>
      <c r="G41" s="6" t="s">
        <v>110</v>
      </c>
      <c r="H41" s="6">
        <v>200</v>
      </c>
      <c r="I41" s="6">
        <v>137</v>
      </c>
      <c r="J41" s="6">
        <v>50</v>
      </c>
      <c r="K41" s="6" t="s">
        <v>111</v>
      </c>
      <c r="L41" s="6" t="s">
        <v>32</v>
      </c>
      <c r="M41" s="6">
        <v>6</v>
      </c>
      <c r="N41" s="6" t="s">
        <v>33</v>
      </c>
      <c r="O41" s="6" t="s">
        <v>33</v>
      </c>
      <c r="P41" s="10" t="s">
        <v>173</v>
      </c>
      <c r="Q41" s="15" t="s">
        <v>34</v>
      </c>
    </row>
    <row r="42" spans="1:17" s="7" customFormat="1" ht="52" x14ac:dyDescent="0.3">
      <c r="A42" s="4">
        <v>132</v>
      </c>
      <c r="B42" s="6">
        <v>12234</v>
      </c>
      <c r="C42" s="4">
        <v>1</v>
      </c>
      <c r="D42" s="13">
        <v>2.7666666507720947</v>
      </c>
      <c r="E42" s="20">
        <v>27</v>
      </c>
      <c r="F42" s="4" t="s">
        <v>14</v>
      </c>
      <c r="G42" s="6" t="s">
        <v>110</v>
      </c>
      <c r="H42" s="4">
        <v>100</v>
      </c>
      <c r="I42" s="6" t="s">
        <v>15</v>
      </c>
      <c r="J42" s="4" t="s">
        <v>15</v>
      </c>
      <c r="K42" s="4" t="s">
        <v>111</v>
      </c>
      <c r="L42" s="4" t="s">
        <v>15</v>
      </c>
      <c r="M42" s="4" t="s">
        <v>15</v>
      </c>
      <c r="N42" s="6" t="s">
        <v>33</v>
      </c>
      <c r="O42" s="6" t="s">
        <v>33</v>
      </c>
      <c r="P42" s="10" t="s">
        <v>174</v>
      </c>
      <c r="Q42" s="15" t="s">
        <v>34</v>
      </c>
    </row>
    <row r="43" spans="1:17" s="9" customFormat="1" ht="39" x14ac:dyDescent="0.3">
      <c r="A43" s="4">
        <v>134</v>
      </c>
      <c r="B43" s="6">
        <v>13058</v>
      </c>
      <c r="C43" s="4">
        <v>2</v>
      </c>
      <c r="D43" s="13">
        <v>2.0333333412806192</v>
      </c>
      <c r="E43" s="20">
        <v>8.25</v>
      </c>
      <c r="F43" s="4" t="s">
        <v>18</v>
      </c>
      <c r="G43" s="6" t="s">
        <v>112</v>
      </c>
      <c r="H43" s="6">
        <v>500</v>
      </c>
      <c r="I43" s="6">
        <v>421</v>
      </c>
      <c r="J43" s="6">
        <v>50</v>
      </c>
      <c r="K43" s="6" t="s">
        <v>111</v>
      </c>
      <c r="L43" s="6" t="s">
        <v>32</v>
      </c>
      <c r="M43" s="6">
        <v>6</v>
      </c>
      <c r="N43" s="6" t="s">
        <v>33</v>
      </c>
      <c r="O43" s="6" t="s">
        <v>33</v>
      </c>
      <c r="P43" s="10" t="s">
        <v>143</v>
      </c>
      <c r="Q43" s="15" t="s">
        <v>125</v>
      </c>
    </row>
    <row r="44" spans="1:17" s="9" customFormat="1" ht="52" x14ac:dyDescent="0.3">
      <c r="A44" s="4">
        <v>137</v>
      </c>
      <c r="B44" s="6" t="s">
        <v>63</v>
      </c>
      <c r="C44" s="4">
        <v>8</v>
      </c>
      <c r="D44" s="13">
        <v>3.0333333412806192</v>
      </c>
      <c r="E44" s="20">
        <v>1.375</v>
      </c>
      <c r="F44" s="4" t="s">
        <v>20</v>
      </c>
      <c r="G44" s="6" t="s">
        <v>112</v>
      </c>
      <c r="H44" s="6">
        <v>200</v>
      </c>
      <c r="I44" s="6">
        <v>315</v>
      </c>
      <c r="J44" s="6">
        <v>70</v>
      </c>
      <c r="K44" s="6" t="s">
        <v>111</v>
      </c>
      <c r="L44" s="6" t="s">
        <v>32</v>
      </c>
      <c r="M44" s="6">
        <v>8</v>
      </c>
      <c r="N44" s="6" t="s">
        <v>33</v>
      </c>
      <c r="O44" s="6" t="s">
        <v>33</v>
      </c>
      <c r="P44" s="10" t="s">
        <v>175</v>
      </c>
      <c r="Q44" s="15" t="s">
        <v>34</v>
      </c>
    </row>
    <row r="45" spans="1:17" s="9" customFormat="1" ht="52" x14ac:dyDescent="0.3">
      <c r="A45" s="4">
        <v>138</v>
      </c>
      <c r="B45" s="6" t="s">
        <v>63</v>
      </c>
      <c r="C45" s="4">
        <v>7</v>
      </c>
      <c r="D45" s="13">
        <v>3.0333333015441895</v>
      </c>
      <c r="E45" s="20">
        <v>1.375</v>
      </c>
      <c r="F45" s="4" t="s">
        <v>20</v>
      </c>
      <c r="G45" s="6" t="s">
        <v>112</v>
      </c>
      <c r="H45" s="6">
        <v>300</v>
      </c>
      <c r="I45" s="6">
        <v>293</v>
      </c>
      <c r="J45" s="6">
        <v>70</v>
      </c>
      <c r="K45" s="6" t="s">
        <v>111</v>
      </c>
      <c r="L45" s="6" t="s">
        <v>32</v>
      </c>
      <c r="M45" s="6">
        <v>8</v>
      </c>
      <c r="N45" s="6" t="s">
        <v>33</v>
      </c>
      <c r="O45" s="6" t="s">
        <v>33</v>
      </c>
      <c r="P45" s="10" t="s">
        <v>175</v>
      </c>
      <c r="Q45" s="15" t="s">
        <v>34</v>
      </c>
    </row>
    <row r="46" spans="1:17" s="9" customFormat="1" ht="39" x14ac:dyDescent="0.3">
      <c r="A46" s="4">
        <v>140</v>
      </c>
      <c r="B46" s="6">
        <v>13439</v>
      </c>
      <c r="C46" s="4">
        <v>2</v>
      </c>
      <c r="D46" s="13">
        <v>0.77166666587193811</v>
      </c>
      <c r="E46" s="20">
        <v>3.5</v>
      </c>
      <c r="F46" s="4" t="s">
        <v>14</v>
      </c>
      <c r="G46" s="6" t="s">
        <v>112</v>
      </c>
      <c r="H46" s="6">
        <v>100</v>
      </c>
      <c r="I46" s="6" t="s">
        <v>15</v>
      </c>
      <c r="J46" s="6" t="s">
        <v>15</v>
      </c>
      <c r="K46" s="6" t="s">
        <v>111</v>
      </c>
      <c r="L46" s="6" t="s">
        <v>15</v>
      </c>
      <c r="M46" s="6" t="s">
        <v>15</v>
      </c>
      <c r="N46" s="6" t="s">
        <v>33</v>
      </c>
      <c r="O46" s="6" t="s">
        <v>33</v>
      </c>
      <c r="P46" s="10" t="s">
        <v>144</v>
      </c>
      <c r="Q46" s="15" t="s">
        <v>126</v>
      </c>
    </row>
    <row r="47" spans="1:17" s="9" customFormat="1" ht="39" x14ac:dyDescent="0.3">
      <c r="A47" s="4">
        <v>141</v>
      </c>
      <c r="B47" s="6">
        <v>13439</v>
      </c>
      <c r="C47" s="4">
        <v>1</v>
      </c>
      <c r="D47" s="13">
        <v>0.85000000397364295</v>
      </c>
      <c r="E47" s="20">
        <v>25.75</v>
      </c>
      <c r="F47" s="4" t="s">
        <v>14</v>
      </c>
      <c r="G47" s="6" t="s">
        <v>112</v>
      </c>
      <c r="H47" s="6">
        <v>100</v>
      </c>
      <c r="I47" s="6" t="s">
        <v>15</v>
      </c>
      <c r="J47" s="6" t="s">
        <v>15</v>
      </c>
      <c r="K47" s="6" t="s">
        <v>111</v>
      </c>
      <c r="L47" s="6" t="s">
        <v>15</v>
      </c>
      <c r="M47" s="6" t="s">
        <v>15</v>
      </c>
      <c r="N47" s="6" t="s">
        <v>33</v>
      </c>
      <c r="O47" s="6" t="s">
        <v>33</v>
      </c>
      <c r="P47" s="10" t="s">
        <v>145</v>
      </c>
      <c r="Q47" s="15" t="s">
        <v>146</v>
      </c>
    </row>
    <row r="48" spans="1:17" s="9" customFormat="1" ht="39" x14ac:dyDescent="0.3">
      <c r="A48" s="4">
        <v>143</v>
      </c>
      <c r="B48" s="6">
        <v>13432</v>
      </c>
      <c r="C48" s="4">
        <v>1</v>
      </c>
      <c r="D48" s="13">
        <v>3.0833333333333335</v>
      </c>
      <c r="E48" s="20">
        <v>13</v>
      </c>
      <c r="F48" s="4" t="s">
        <v>100</v>
      </c>
      <c r="G48" s="6" t="s">
        <v>113</v>
      </c>
      <c r="H48" s="6">
        <v>100</v>
      </c>
      <c r="I48" s="6">
        <v>69</v>
      </c>
      <c r="J48" s="6">
        <v>80</v>
      </c>
      <c r="K48" s="6" t="s">
        <v>111</v>
      </c>
      <c r="L48" s="6" t="s">
        <v>32</v>
      </c>
      <c r="M48" s="6">
        <v>7</v>
      </c>
      <c r="N48" s="6" t="s">
        <v>33</v>
      </c>
      <c r="O48" s="6" t="s">
        <v>33</v>
      </c>
      <c r="P48" s="10" t="s">
        <v>147</v>
      </c>
      <c r="Q48" s="10" t="s">
        <v>34</v>
      </c>
    </row>
    <row r="49" spans="1:17" s="9" customFormat="1" ht="65" x14ac:dyDescent="0.3">
      <c r="A49" s="4">
        <v>145</v>
      </c>
      <c r="B49" s="6">
        <v>11672</v>
      </c>
      <c r="C49" s="4">
        <v>1</v>
      </c>
      <c r="D49" s="13">
        <v>2.2999999523162842</v>
      </c>
      <c r="E49" s="20">
        <v>7.5</v>
      </c>
      <c r="F49" s="4" t="s">
        <v>66</v>
      </c>
      <c r="G49" s="6" t="s">
        <v>113</v>
      </c>
      <c r="H49" s="6">
        <v>100</v>
      </c>
      <c r="I49" s="6">
        <v>132</v>
      </c>
      <c r="J49" s="6">
        <v>80</v>
      </c>
      <c r="K49" s="6" t="s">
        <v>111</v>
      </c>
      <c r="L49" s="6" t="s">
        <v>32</v>
      </c>
      <c r="M49" s="6">
        <v>8</v>
      </c>
      <c r="N49" s="6" t="s">
        <v>33</v>
      </c>
      <c r="O49" s="6" t="s">
        <v>33</v>
      </c>
      <c r="P49" s="10" t="s">
        <v>176</v>
      </c>
      <c r="Q49" s="10" t="s">
        <v>34</v>
      </c>
    </row>
    <row r="50" spans="1:17" s="9" customFormat="1" ht="52" x14ac:dyDescent="0.3">
      <c r="A50" s="4">
        <v>146</v>
      </c>
      <c r="B50" s="6">
        <v>11671</v>
      </c>
      <c r="C50" s="4">
        <v>2</v>
      </c>
      <c r="D50" s="13">
        <v>1.4966666698455811</v>
      </c>
      <c r="E50" s="20">
        <v>5.5</v>
      </c>
      <c r="F50" s="4" t="s">
        <v>18</v>
      </c>
      <c r="G50" s="6" t="s">
        <v>113</v>
      </c>
      <c r="H50" s="6">
        <v>100</v>
      </c>
      <c r="I50" s="6">
        <v>131</v>
      </c>
      <c r="J50" s="6">
        <v>40</v>
      </c>
      <c r="K50" s="6" t="s">
        <v>111</v>
      </c>
      <c r="L50" s="6" t="s">
        <v>32</v>
      </c>
      <c r="M50" s="6">
        <v>8</v>
      </c>
      <c r="N50" s="6" t="s">
        <v>33</v>
      </c>
      <c r="O50" s="6" t="s">
        <v>33</v>
      </c>
      <c r="P50" s="10" t="s">
        <v>148</v>
      </c>
      <c r="Q50" s="10" t="s">
        <v>34</v>
      </c>
    </row>
    <row r="51" spans="1:17" s="9" customFormat="1" ht="52" x14ac:dyDescent="0.3">
      <c r="A51" s="4">
        <v>148</v>
      </c>
      <c r="B51" s="6">
        <v>12377</v>
      </c>
      <c r="C51" s="4">
        <v>2</v>
      </c>
      <c r="D51" s="13">
        <v>1.4933333396911621</v>
      </c>
      <c r="E51" s="20">
        <v>5.25</v>
      </c>
      <c r="F51" s="4" t="s">
        <v>22</v>
      </c>
      <c r="G51" s="6" t="s">
        <v>114</v>
      </c>
      <c r="H51" s="6">
        <v>250</v>
      </c>
      <c r="I51" s="6">
        <v>376</v>
      </c>
      <c r="J51" s="6">
        <v>120</v>
      </c>
      <c r="K51" s="6" t="s">
        <v>111</v>
      </c>
      <c r="L51" s="6" t="s">
        <v>32</v>
      </c>
      <c r="M51" s="6">
        <v>7</v>
      </c>
      <c r="N51" s="6" t="s">
        <v>33</v>
      </c>
      <c r="O51" s="6" t="s">
        <v>33</v>
      </c>
      <c r="P51" s="10" t="s">
        <v>190</v>
      </c>
      <c r="Q51" s="10" t="s">
        <v>191</v>
      </c>
    </row>
    <row r="52" spans="1:17" s="9" customFormat="1" ht="78" x14ac:dyDescent="0.3">
      <c r="A52" s="4">
        <v>151</v>
      </c>
      <c r="B52" s="6">
        <v>12132</v>
      </c>
      <c r="C52" s="4">
        <v>3</v>
      </c>
      <c r="D52" s="13">
        <v>1.431666652361552</v>
      </c>
      <c r="E52" s="20">
        <v>5.25</v>
      </c>
      <c r="F52" s="4" t="s">
        <v>104</v>
      </c>
      <c r="G52" s="6" t="s">
        <v>114</v>
      </c>
      <c r="H52" s="6">
        <v>100</v>
      </c>
      <c r="I52" s="6">
        <v>121</v>
      </c>
      <c r="J52" s="6">
        <v>100</v>
      </c>
      <c r="K52" s="6" t="s">
        <v>111</v>
      </c>
      <c r="L52" s="6" t="s">
        <v>32</v>
      </c>
      <c r="M52" s="6">
        <v>8</v>
      </c>
      <c r="N52" s="6" t="s">
        <v>33</v>
      </c>
      <c r="O52" s="6" t="s">
        <v>33</v>
      </c>
      <c r="P52" s="10" t="s">
        <v>105</v>
      </c>
      <c r="Q52" s="10" t="s">
        <v>149</v>
      </c>
    </row>
    <row r="53" spans="1:17" s="9" customFormat="1" x14ac:dyDescent="0.3">
      <c r="A53" s="31" t="s">
        <v>232</v>
      </c>
      <c r="C53" s="11"/>
      <c r="D53" s="16"/>
      <c r="E53" s="11"/>
      <c r="F53" s="11"/>
      <c r="G53" s="11"/>
      <c r="H53" s="11"/>
      <c r="I53" s="11"/>
      <c r="J53" s="11"/>
      <c r="K53" s="11"/>
      <c r="L53" s="11"/>
      <c r="M53" s="11"/>
      <c r="N53" s="11"/>
      <c r="O53" s="11"/>
    </row>
    <row r="54" spans="1:17" s="9" customFormat="1" x14ac:dyDescent="0.3">
      <c r="A54" s="11"/>
      <c r="C54" s="11"/>
      <c r="D54" s="16"/>
      <c r="E54" s="11"/>
      <c r="F54" s="11"/>
      <c r="G54" s="11"/>
      <c r="H54" s="11"/>
      <c r="I54" s="11"/>
      <c r="J54" s="11"/>
      <c r="K54" s="11"/>
      <c r="L54" s="11"/>
      <c r="M54" s="11"/>
      <c r="N54" s="11"/>
      <c r="O54" s="11"/>
    </row>
    <row r="55" spans="1:17" s="9" customFormat="1" x14ac:dyDescent="0.3">
      <c r="A55" s="11"/>
      <c r="C55" s="11"/>
      <c r="D55" s="16"/>
      <c r="E55" s="11"/>
      <c r="F55" s="11"/>
      <c r="G55" s="11"/>
      <c r="H55" s="11"/>
      <c r="I55" s="11"/>
      <c r="J55" s="11"/>
      <c r="K55" s="11"/>
      <c r="L55" s="11"/>
      <c r="M55" s="11"/>
      <c r="N55" s="11"/>
      <c r="O55" s="11"/>
    </row>
    <row r="56" spans="1:17" s="9" customFormat="1" x14ac:dyDescent="0.3">
      <c r="A56" s="11"/>
      <c r="C56" s="11"/>
      <c r="D56" s="16"/>
      <c r="E56" s="11"/>
      <c r="F56" s="11"/>
      <c r="G56" s="11"/>
      <c r="H56" s="11"/>
      <c r="I56" s="11"/>
      <c r="J56" s="11"/>
      <c r="K56" s="11"/>
      <c r="L56" s="11"/>
      <c r="M56" s="11"/>
      <c r="N56" s="11"/>
      <c r="O56" s="11"/>
    </row>
    <row r="57" spans="1:17" s="9" customFormat="1" x14ac:dyDescent="0.3">
      <c r="A57" s="11"/>
      <c r="C57" s="11"/>
      <c r="D57" s="16"/>
      <c r="E57" s="11"/>
      <c r="F57" s="11"/>
      <c r="G57" s="11"/>
      <c r="H57" s="11"/>
      <c r="I57" s="11"/>
      <c r="J57" s="11"/>
      <c r="K57" s="11"/>
      <c r="L57" s="11"/>
      <c r="M57" s="11"/>
      <c r="N57" s="11"/>
      <c r="O57" s="11"/>
    </row>
    <row r="58" spans="1:17" s="9" customFormat="1" x14ac:dyDescent="0.3">
      <c r="A58" s="11"/>
      <c r="C58" s="11"/>
      <c r="D58" s="16"/>
      <c r="E58" s="11"/>
      <c r="F58" s="11"/>
      <c r="G58" s="11"/>
      <c r="H58" s="11"/>
      <c r="I58" s="11"/>
      <c r="J58" s="11"/>
      <c r="K58" s="11"/>
      <c r="L58" s="11"/>
      <c r="M58" s="11"/>
      <c r="N58" s="11"/>
      <c r="O58" s="11"/>
    </row>
    <row r="59" spans="1:17" s="9" customFormat="1" x14ac:dyDescent="0.3">
      <c r="A59" s="11"/>
      <c r="C59" s="11"/>
      <c r="D59" s="16"/>
      <c r="E59" s="11"/>
      <c r="F59" s="11"/>
      <c r="G59" s="11"/>
      <c r="H59" s="11"/>
      <c r="I59" s="11"/>
      <c r="J59" s="11"/>
      <c r="K59" s="11"/>
      <c r="L59" s="11"/>
      <c r="M59" s="11"/>
      <c r="N59" s="11"/>
      <c r="O59" s="11"/>
    </row>
    <row r="60" spans="1:17" s="9" customFormat="1" x14ac:dyDescent="0.3">
      <c r="A60" s="11"/>
      <c r="C60" s="11"/>
      <c r="D60" s="16"/>
      <c r="E60" s="11"/>
      <c r="F60" s="11"/>
      <c r="G60" s="11"/>
      <c r="H60" s="11"/>
      <c r="I60" s="11"/>
      <c r="J60" s="11"/>
      <c r="K60" s="11"/>
      <c r="L60" s="11"/>
      <c r="M60" s="11"/>
      <c r="N60" s="11"/>
      <c r="O60" s="11"/>
    </row>
    <row r="61" spans="1:17" s="9" customFormat="1" x14ac:dyDescent="0.3">
      <c r="A61" s="11"/>
      <c r="C61" s="11"/>
      <c r="D61" s="16"/>
      <c r="E61" s="11"/>
      <c r="F61" s="11"/>
      <c r="G61" s="11"/>
      <c r="H61" s="11"/>
      <c r="I61" s="11"/>
      <c r="J61" s="11"/>
      <c r="K61" s="11"/>
      <c r="L61" s="11"/>
      <c r="M61" s="11"/>
      <c r="N61" s="11"/>
      <c r="O61" s="11"/>
    </row>
    <row r="62" spans="1:17" s="9" customFormat="1" x14ac:dyDescent="0.3">
      <c r="A62" s="11"/>
      <c r="C62" s="11"/>
      <c r="D62" s="16"/>
      <c r="E62" s="11"/>
      <c r="F62" s="11"/>
      <c r="G62" s="11"/>
      <c r="H62" s="11"/>
      <c r="I62" s="11"/>
      <c r="J62" s="11"/>
      <c r="K62" s="11"/>
      <c r="L62" s="11"/>
      <c r="M62" s="11"/>
      <c r="N62" s="11"/>
      <c r="O62" s="11"/>
    </row>
    <row r="63" spans="1:17" s="9" customFormat="1" x14ac:dyDescent="0.3">
      <c r="A63" s="11"/>
      <c r="C63" s="11"/>
      <c r="D63" s="16"/>
      <c r="E63" s="11"/>
      <c r="F63" s="11"/>
      <c r="G63" s="11"/>
      <c r="H63" s="11"/>
      <c r="I63" s="11"/>
      <c r="J63" s="11"/>
      <c r="K63" s="11"/>
      <c r="L63" s="11"/>
      <c r="M63" s="11"/>
      <c r="N63" s="11"/>
      <c r="O63" s="11"/>
    </row>
    <row r="64" spans="1:17" s="9" customFormat="1" x14ac:dyDescent="0.3">
      <c r="A64" s="11"/>
      <c r="C64" s="11"/>
      <c r="D64" s="16"/>
      <c r="E64" s="11"/>
      <c r="F64" s="11"/>
      <c r="G64" s="11"/>
      <c r="H64" s="11"/>
      <c r="I64" s="11"/>
      <c r="J64" s="11"/>
      <c r="K64" s="11"/>
      <c r="L64" s="11"/>
      <c r="M64" s="11"/>
      <c r="N64" s="11"/>
      <c r="O64" s="11"/>
    </row>
    <row r="65" spans="1:15" s="9" customFormat="1" x14ac:dyDescent="0.3">
      <c r="A65" s="11"/>
      <c r="C65" s="11"/>
      <c r="D65" s="16"/>
      <c r="E65" s="11"/>
      <c r="F65" s="11"/>
      <c r="G65" s="11"/>
      <c r="H65" s="11"/>
      <c r="I65" s="11"/>
      <c r="J65" s="11"/>
      <c r="K65" s="11"/>
      <c r="L65" s="11"/>
      <c r="M65" s="11"/>
      <c r="N65" s="11"/>
      <c r="O65" s="11"/>
    </row>
    <row r="66" spans="1:15" s="9" customFormat="1" x14ac:dyDescent="0.3">
      <c r="A66" s="11"/>
      <c r="C66" s="11"/>
      <c r="D66" s="16"/>
      <c r="E66" s="11"/>
      <c r="F66" s="11"/>
      <c r="G66" s="11"/>
      <c r="H66" s="11"/>
      <c r="I66" s="11"/>
      <c r="J66" s="11"/>
      <c r="K66" s="11"/>
      <c r="L66" s="11"/>
      <c r="M66" s="11"/>
      <c r="N66" s="11"/>
      <c r="O66" s="11"/>
    </row>
    <row r="67" spans="1:15" s="9" customFormat="1" x14ac:dyDescent="0.3">
      <c r="A67" s="11"/>
      <c r="C67" s="11"/>
      <c r="D67" s="16"/>
      <c r="E67" s="11"/>
      <c r="F67" s="11"/>
      <c r="G67" s="11"/>
      <c r="H67" s="11"/>
      <c r="I67" s="11"/>
      <c r="J67" s="11"/>
      <c r="K67" s="11"/>
      <c r="L67" s="11"/>
      <c r="M67" s="11"/>
      <c r="N67" s="11"/>
      <c r="O67" s="11"/>
    </row>
    <row r="68" spans="1:15" s="9" customFormat="1" x14ac:dyDescent="0.3">
      <c r="A68" s="11"/>
      <c r="C68" s="11"/>
      <c r="D68" s="16"/>
      <c r="E68" s="11"/>
      <c r="F68" s="11"/>
      <c r="G68" s="11"/>
      <c r="H68" s="11"/>
      <c r="I68" s="11"/>
      <c r="J68" s="11"/>
      <c r="K68" s="11"/>
      <c r="L68" s="11"/>
      <c r="M68" s="11"/>
      <c r="N68" s="11"/>
      <c r="O68" s="11"/>
    </row>
    <row r="69" spans="1:15" s="9" customFormat="1" x14ac:dyDescent="0.3">
      <c r="A69" s="11"/>
      <c r="C69" s="11"/>
      <c r="D69" s="16"/>
      <c r="E69" s="11"/>
      <c r="F69" s="11"/>
      <c r="G69" s="11"/>
      <c r="H69" s="11"/>
      <c r="I69" s="11"/>
      <c r="J69" s="11"/>
      <c r="K69" s="11"/>
      <c r="L69" s="11"/>
      <c r="M69" s="11"/>
      <c r="N69" s="11"/>
      <c r="O69" s="11"/>
    </row>
    <row r="70" spans="1:15" s="9" customFormat="1" x14ac:dyDescent="0.3">
      <c r="A70" s="11"/>
      <c r="C70" s="11"/>
      <c r="D70" s="16"/>
      <c r="E70" s="11"/>
      <c r="F70" s="11"/>
      <c r="G70" s="11"/>
      <c r="H70" s="11"/>
      <c r="I70" s="11"/>
      <c r="J70" s="11"/>
      <c r="K70" s="11"/>
      <c r="L70" s="11"/>
      <c r="M70" s="11"/>
      <c r="N70" s="11"/>
      <c r="O70" s="11"/>
    </row>
    <row r="71" spans="1:15" s="9" customFormat="1" x14ac:dyDescent="0.3">
      <c r="A71" s="11"/>
      <c r="C71" s="11"/>
      <c r="D71" s="16"/>
      <c r="E71" s="11"/>
      <c r="F71" s="11"/>
      <c r="G71" s="11"/>
      <c r="H71" s="11"/>
      <c r="I71" s="11"/>
      <c r="J71" s="11"/>
      <c r="K71" s="11"/>
      <c r="L71" s="11"/>
      <c r="M71" s="11"/>
      <c r="N71" s="11"/>
      <c r="O71" s="11"/>
    </row>
    <row r="72" spans="1:15" s="9" customFormat="1" x14ac:dyDescent="0.3">
      <c r="A72" s="11"/>
      <c r="C72" s="11"/>
      <c r="D72" s="16"/>
      <c r="E72" s="11"/>
      <c r="F72" s="11"/>
      <c r="G72" s="11"/>
      <c r="H72" s="11"/>
      <c r="I72" s="11"/>
      <c r="J72" s="11"/>
      <c r="K72" s="11"/>
      <c r="L72" s="11"/>
      <c r="M72" s="11"/>
      <c r="N72" s="11"/>
      <c r="O72" s="11"/>
    </row>
    <row r="73" spans="1:15" s="9" customFormat="1" x14ac:dyDescent="0.3">
      <c r="A73" s="11"/>
      <c r="C73" s="11"/>
      <c r="D73" s="16"/>
      <c r="E73" s="11"/>
      <c r="F73" s="11"/>
      <c r="G73" s="11"/>
      <c r="H73" s="11"/>
      <c r="I73" s="11"/>
      <c r="J73" s="11"/>
      <c r="K73" s="11"/>
      <c r="L73" s="11"/>
      <c r="M73" s="11"/>
      <c r="N73" s="11"/>
      <c r="O73" s="11"/>
    </row>
    <row r="74" spans="1:15" s="9" customFormat="1" x14ac:dyDescent="0.3">
      <c r="A74" s="11"/>
      <c r="C74" s="11"/>
      <c r="D74" s="16"/>
      <c r="E74" s="11"/>
      <c r="F74" s="11"/>
      <c r="G74" s="11"/>
      <c r="H74" s="11"/>
      <c r="I74" s="11"/>
      <c r="J74" s="11"/>
      <c r="K74" s="11"/>
      <c r="L74" s="11"/>
      <c r="M74" s="11"/>
      <c r="N74" s="11"/>
      <c r="O74" s="11"/>
    </row>
    <row r="75" spans="1:15" s="9" customFormat="1" x14ac:dyDescent="0.3">
      <c r="A75" s="11"/>
      <c r="C75" s="11"/>
      <c r="D75" s="16"/>
      <c r="E75" s="11"/>
      <c r="F75" s="11"/>
      <c r="G75" s="11"/>
      <c r="H75" s="11"/>
      <c r="I75" s="11"/>
      <c r="J75" s="11"/>
      <c r="K75" s="11"/>
      <c r="L75" s="11"/>
      <c r="M75" s="11"/>
      <c r="N75" s="11"/>
      <c r="O75" s="11"/>
    </row>
    <row r="76" spans="1:15" s="9" customFormat="1" x14ac:dyDescent="0.3">
      <c r="A76" s="11"/>
      <c r="C76" s="11"/>
      <c r="D76" s="16"/>
      <c r="E76" s="11"/>
      <c r="F76" s="11"/>
      <c r="G76" s="11"/>
      <c r="H76" s="11"/>
      <c r="I76" s="11"/>
      <c r="J76" s="11"/>
      <c r="K76" s="11"/>
      <c r="L76" s="11"/>
      <c r="M76" s="11"/>
      <c r="N76" s="11"/>
      <c r="O76" s="11"/>
    </row>
    <row r="77" spans="1:15" s="9" customFormat="1" x14ac:dyDescent="0.3">
      <c r="A77" s="11"/>
      <c r="C77" s="11"/>
      <c r="D77" s="16"/>
      <c r="E77" s="11"/>
      <c r="F77" s="11"/>
      <c r="G77" s="11"/>
      <c r="H77" s="11"/>
      <c r="I77" s="11"/>
      <c r="J77" s="11"/>
      <c r="K77" s="11"/>
      <c r="L77" s="11"/>
      <c r="M77" s="11"/>
      <c r="N77" s="11"/>
      <c r="O77" s="11"/>
    </row>
    <row r="78" spans="1:15" s="9" customFormat="1" x14ac:dyDescent="0.3">
      <c r="A78" s="11"/>
      <c r="C78" s="11"/>
      <c r="D78" s="16"/>
      <c r="E78" s="11"/>
      <c r="F78" s="11"/>
      <c r="G78" s="11"/>
      <c r="H78" s="11"/>
      <c r="I78" s="11"/>
      <c r="J78" s="11"/>
      <c r="K78" s="11"/>
      <c r="L78" s="11"/>
      <c r="M78" s="11"/>
      <c r="N78" s="11"/>
      <c r="O78" s="11"/>
    </row>
    <row r="79" spans="1:15" s="9" customFormat="1" x14ac:dyDescent="0.3">
      <c r="A79" s="11"/>
      <c r="C79" s="11"/>
      <c r="D79" s="16"/>
      <c r="E79" s="11"/>
      <c r="F79" s="11"/>
      <c r="G79" s="11"/>
      <c r="H79" s="11"/>
      <c r="I79" s="11"/>
      <c r="J79" s="11"/>
      <c r="K79" s="11"/>
      <c r="L79" s="11"/>
      <c r="M79" s="11"/>
      <c r="N79" s="11"/>
      <c r="O79" s="11"/>
    </row>
    <row r="80" spans="1:15" s="9" customFormat="1" x14ac:dyDescent="0.3">
      <c r="A80" s="11"/>
      <c r="C80" s="11"/>
      <c r="D80" s="16"/>
      <c r="E80" s="11"/>
      <c r="F80" s="11"/>
      <c r="G80" s="11"/>
      <c r="H80" s="11"/>
      <c r="I80" s="11"/>
      <c r="J80" s="11"/>
      <c r="K80" s="11"/>
      <c r="L80" s="11"/>
      <c r="M80" s="11"/>
      <c r="N80" s="11"/>
      <c r="O80" s="11"/>
    </row>
    <row r="81" spans="1:15" s="9" customFormat="1" x14ac:dyDescent="0.3">
      <c r="A81" s="11"/>
      <c r="C81" s="11"/>
      <c r="D81" s="16"/>
      <c r="E81" s="11"/>
      <c r="F81" s="11"/>
      <c r="G81" s="11"/>
      <c r="H81" s="11"/>
      <c r="I81" s="11"/>
      <c r="J81" s="11"/>
      <c r="K81" s="11"/>
      <c r="L81" s="11"/>
      <c r="M81" s="11"/>
      <c r="N81" s="11"/>
      <c r="O81" s="11"/>
    </row>
    <row r="82" spans="1:15" s="9" customFormat="1" x14ac:dyDescent="0.3">
      <c r="A82" s="11"/>
      <c r="C82" s="11"/>
      <c r="D82" s="16"/>
      <c r="E82" s="11"/>
      <c r="F82" s="11"/>
      <c r="G82" s="11"/>
      <c r="H82" s="11"/>
      <c r="I82" s="11"/>
      <c r="J82" s="11"/>
      <c r="K82" s="11"/>
      <c r="L82" s="11"/>
      <c r="M82" s="11"/>
      <c r="N82" s="11"/>
      <c r="O82" s="11"/>
    </row>
    <row r="83" spans="1:15" s="9" customFormat="1" x14ac:dyDescent="0.3">
      <c r="A83" s="11"/>
      <c r="C83" s="11"/>
      <c r="D83" s="16"/>
      <c r="E83" s="11"/>
      <c r="F83" s="11"/>
      <c r="G83" s="11"/>
      <c r="H83" s="11"/>
      <c r="I83" s="11"/>
      <c r="J83" s="11"/>
      <c r="K83" s="11"/>
      <c r="L83" s="11"/>
      <c r="M83" s="11"/>
      <c r="N83" s="11"/>
      <c r="O83" s="11"/>
    </row>
    <row r="84" spans="1:15" s="9" customFormat="1" x14ac:dyDescent="0.3">
      <c r="A84" s="11"/>
      <c r="C84" s="11"/>
      <c r="D84" s="16"/>
      <c r="E84" s="11"/>
      <c r="F84" s="11"/>
      <c r="G84" s="11"/>
      <c r="H84" s="11"/>
      <c r="I84" s="11"/>
      <c r="J84" s="11"/>
      <c r="K84" s="11"/>
      <c r="L84" s="11"/>
      <c r="M84" s="11"/>
      <c r="N84" s="11"/>
      <c r="O84" s="11"/>
    </row>
    <row r="85" spans="1:15" s="9" customFormat="1" x14ac:dyDescent="0.3">
      <c r="A85" s="11"/>
      <c r="C85" s="11"/>
      <c r="D85" s="16"/>
      <c r="E85" s="11"/>
      <c r="F85" s="11"/>
      <c r="G85" s="11"/>
      <c r="H85" s="11"/>
      <c r="I85" s="11"/>
      <c r="J85" s="11"/>
      <c r="K85" s="11"/>
      <c r="L85" s="11"/>
      <c r="M85" s="11"/>
      <c r="N85" s="11"/>
      <c r="O85" s="11"/>
    </row>
    <row r="86" spans="1:15" s="9" customFormat="1" x14ac:dyDescent="0.3">
      <c r="A86" s="11"/>
      <c r="C86" s="11"/>
      <c r="D86" s="16"/>
      <c r="E86" s="11"/>
      <c r="F86" s="11"/>
      <c r="G86" s="11"/>
      <c r="H86" s="11"/>
      <c r="I86" s="11"/>
      <c r="J86" s="11"/>
      <c r="K86" s="11"/>
      <c r="L86" s="11"/>
      <c r="M86" s="11"/>
      <c r="N86" s="11"/>
      <c r="O86" s="11"/>
    </row>
    <row r="87" spans="1:15" s="9" customFormat="1" x14ac:dyDescent="0.3">
      <c r="A87" s="11"/>
      <c r="C87" s="11"/>
      <c r="D87" s="16"/>
      <c r="E87" s="11"/>
      <c r="F87" s="11"/>
      <c r="G87" s="11"/>
      <c r="H87" s="11"/>
      <c r="I87" s="11"/>
      <c r="J87" s="11"/>
      <c r="K87" s="11"/>
      <c r="L87" s="11"/>
      <c r="M87" s="11"/>
      <c r="N87" s="11"/>
      <c r="O87" s="11"/>
    </row>
    <row r="88" spans="1:15" s="9" customFormat="1" x14ac:dyDescent="0.3">
      <c r="A88" s="11"/>
      <c r="C88" s="11"/>
      <c r="D88" s="16"/>
      <c r="E88" s="11"/>
      <c r="F88" s="11"/>
      <c r="G88" s="11"/>
      <c r="H88" s="11"/>
      <c r="I88" s="11"/>
      <c r="J88" s="11"/>
      <c r="K88" s="11"/>
      <c r="L88" s="11"/>
      <c r="M88" s="11"/>
      <c r="N88" s="11"/>
      <c r="O88" s="11"/>
    </row>
    <row r="89" spans="1:15" s="9" customFormat="1" x14ac:dyDescent="0.3">
      <c r="A89" s="11"/>
      <c r="C89" s="11"/>
      <c r="D89" s="16"/>
      <c r="E89" s="11"/>
      <c r="F89" s="11"/>
      <c r="G89" s="11"/>
      <c r="H89" s="11"/>
      <c r="I89" s="11"/>
      <c r="J89" s="11"/>
      <c r="K89" s="11"/>
      <c r="L89" s="11"/>
      <c r="M89" s="11"/>
      <c r="N89" s="11"/>
      <c r="O89" s="11"/>
    </row>
    <row r="90" spans="1:15" s="9" customFormat="1" x14ac:dyDescent="0.3">
      <c r="A90" s="11"/>
      <c r="C90" s="11"/>
      <c r="D90" s="16"/>
      <c r="E90" s="11"/>
      <c r="F90" s="11"/>
      <c r="G90" s="11"/>
      <c r="H90" s="11"/>
      <c r="I90" s="11"/>
      <c r="J90" s="11"/>
      <c r="K90" s="11"/>
      <c r="L90" s="11"/>
      <c r="M90" s="11"/>
      <c r="N90" s="11"/>
      <c r="O90" s="11"/>
    </row>
    <row r="91" spans="1:15" s="9" customFormat="1" x14ac:dyDescent="0.3">
      <c r="A91" s="11"/>
      <c r="C91" s="11"/>
      <c r="D91" s="16"/>
      <c r="E91" s="11"/>
      <c r="F91" s="11"/>
      <c r="G91" s="11"/>
      <c r="H91" s="11"/>
      <c r="I91" s="11"/>
      <c r="J91" s="11"/>
      <c r="K91" s="11"/>
      <c r="L91" s="11"/>
      <c r="M91" s="11"/>
      <c r="N91" s="11"/>
      <c r="O91" s="11"/>
    </row>
    <row r="92" spans="1:15" s="9" customFormat="1" x14ac:dyDescent="0.3">
      <c r="A92" s="11"/>
      <c r="C92" s="11"/>
      <c r="D92" s="16"/>
      <c r="E92" s="11"/>
      <c r="F92" s="11"/>
      <c r="G92" s="11"/>
      <c r="H92" s="11"/>
      <c r="I92" s="11"/>
      <c r="J92" s="11"/>
      <c r="K92" s="11"/>
      <c r="L92" s="11"/>
      <c r="M92" s="11"/>
      <c r="N92" s="11"/>
      <c r="O92" s="11"/>
    </row>
    <row r="93" spans="1:15" s="9" customFormat="1" x14ac:dyDescent="0.3">
      <c r="A93" s="11"/>
      <c r="C93" s="11"/>
      <c r="D93" s="16"/>
      <c r="E93" s="11"/>
      <c r="F93" s="11"/>
      <c r="G93" s="11"/>
      <c r="H93" s="11"/>
      <c r="I93" s="11"/>
      <c r="J93" s="11"/>
      <c r="K93" s="11"/>
      <c r="L93" s="11"/>
      <c r="M93" s="11"/>
      <c r="N93" s="11"/>
      <c r="O93" s="11"/>
    </row>
    <row r="94" spans="1:15" s="9" customFormat="1" x14ac:dyDescent="0.3">
      <c r="A94" s="11"/>
      <c r="C94" s="11"/>
      <c r="D94" s="16"/>
      <c r="E94" s="11"/>
      <c r="F94" s="11"/>
      <c r="G94" s="11"/>
      <c r="H94" s="11"/>
      <c r="I94" s="11"/>
      <c r="J94" s="11"/>
      <c r="K94" s="11"/>
      <c r="L94" s="11"/>
      <c r="M94" s="11"/>
      <c r="N94" s="11"/>
      <c r="O94" s="11"/>
    </row>
    <row r="95" spans="1:15" s="9" customFormat="1" x14ac:dyDescent="0.3">
      <c r="A95" s="11"/>
      <c r="C95" s="11"/>
      <c r="D95" s="16"/>
      <c r="E95" s="11"/>
      <c r="F95" s="11"/>
      <c r="G95" s="11"/>
      <c r="H95" s="11"/>
      <c r="I95" s="11"/>
      <c r="J95" s="11"/>
      <c r="K95" s="11"/>
      <c r="L95" s="11"/>
      <c r="M95" s="11"/>
      <c r="N95" s="11"/>
      <c r="O95" s="11"/>
    </row>
    <row r="96" spans="1:15" s="9" customFormat="1" x14ac:dyDescent="0.3">
      <c r="A96" s="11"/>
      <c r="C96" s="11"/>
      <c r="D96" s="16"/>
      <c r="E96" s="11"/>
      <c r="F96" s="11"/>
      <c r="G96" s="11"/>
      <c r="H96" s="11"/>
      <c r="I96" s="11"/>
      <c r="J96" s="11"/>
      <c r="K96" s="11"/>
      <c r="L96" s="11"/>
      <c r="M96" s="11"/>
      <c r="N96" s="11"/>
      <c r="O96" s="11"/>
    </row>
    <row r="97" spans="1:15" s="9" customFormat="1" x14ac:dyDescent="0.3">
      <c r="A97" s="11"/>
      <c r="C97" s="11"/>
      <c r="D97" s="16"/>
      <c r="E97" s="11"/>
      <c r="F97" s="11"/>
      <c r="G97" s="11"/>
      <c r="H97" s="11"/>
      <c r="I97" s="11"/>
      <c r="J97" s="11"/>
      <c r="K97" s="11"/>
      <c r="L97" s="11"/>
      <c r="M97" s="11"/>
      <c r="N97" s="11"/>
      <c r="O97" s="11"/>
    </row>
    <row r="98" spans="1:15" s="9" customFormat="1" x14ac:dyDescent="0.3">
      <c r="A98" s="11"/>
      <c r="C98" s="11"/>
      <c r="D98" s="16"/>
      <c r="E98" s="11"/>
      <c r="F98" s="11"/>
      <c r="G98" s="11"/>
      <c r="H98" s="11"/>
      <c r="I98" s="11"/>
      <c r="J98" s="11"/>
      <c r="K98" s="11"/>
      <c r="L98" s="11"/>
      <c r="M98" s="11"/>
      <c r="N98" s="11"/>
      <c r="O98" s="11"/>
    </row>
    <row r="99" spans="1:15" s="9" customFormat="1" x14ac:dyDescent="0.3">
      <c r="A99" s="11"/>
      <c r="C99" s="11"/>
      <c r="D99" s="16"/>
      <c r="E99" s="11"/>
      <c r="F99" s="11"/>
      <c r="G99" s="11"/>
      <c r="H99" s="11"/>
      <c r="I99" s="11"/>
      <c r="J99" s="11"/>
      <c r="K99" s="11"/>
      <c r="L99" s="11"/>
      <c r="M99" s="11"/>
      <c r="N99" s="11"/>
      <c r="O99" s="11"/>
    </row>
    <row r="100" spans="1:15" s="9" customFormat="1" x14ac:dyDescent="0.3">
      <c r="A100" s="11"/>
      <c r="C100" s="11"/>
      <c r="D100" s="16"/>
      <c r="E100" s="11"/>
      <c r="F100" s="11"/>
      <c r="G100" s="11"/>
      <c r="H100" s="11"/>
      <c r="I100" s="11"/>
      <c r="J100" s="11"/>
      <c r="K100" s="11"/>
      <c r="L100" s="11"/>
      <c r="M100" s="11"/>
      <c r="N100" s="11"/>
      <c r="O100" s="11"/>
    </row>
    <row r="101" spans="1:15" s="9" customFormat="1" x14ac:dyDescent="0.3">
      <c r="A101" s="11"/>
      <c r="C101" s="11"/>
      <c r="D101" s="16"/>
      <c r="E101" s="11"/>
      <c r="F101" s="11"/>
      <c r="G101" s="11"/>
      <c r="H101" s="11"/>
      <c r="I101" s="11"/>
      <c r="J101" s="11"/>
      <c r="K101" s="11"/>
      <c r="L101" s="11"/>
      <c r="M101" s="11"/>
      <c r="N101" s="11"/>
      <c r="O101" s="11"/>
    </row>
    <row r="102" spans="1:15" s="9" customFormat="1" x14ac:dyDescent="0.3">
      <c r="A102" s="11"/>
      <c r="C102" s="11"/>
      <c r="D102" s="16"/>
      <c r="E102" s="11"/>
      <c r="F102" s="11"/>
      <c r="G102" s="11"/>
      <c r="H102" s="11"/>
      <c r="I102" s="11"/>
      <c r="J102" s="11"/>
      <c r="K102" s="11"/>
      <c r="L102" s="11"/>
      <c r="M102" s="11"/>
      <c r="N102" s="11"/>
      <c r="O102" s="11"/>
    </row>
    <row r="103" spans="1:15" s="9" customFormat="1" x14ac:dyDescent="0.3">
      <c r="A103" s="11"/>
      <c r="C103" s="11"/>
      <c r="D103" s="16"/>
      <c r="E103" s="11"/>
      <c r="F103" s="11"/>
      <c r="G103" s="11"/>
      <c r="H103" s="11"/>
      <c r="I103" s="11"/>
      <c r="J103" s="11"/>
      <c r="K103" s="11"/>
      <c r="L103" s="11"/>
      <c r="M103" s="11"/>
      <c r="N103" s="11"/>
      <c r="O103" s="11"/>
    </row>
    <row r="104" spans="1:15" s="9" customFormat="1" x14ac:dyDescent="0.3">
      <c r="A104" s="11"/>
      <c r="C104" s="11"/>
      <c r="D104" s="16"/>
      <c r="E104" s="11"/>
      <c r="F104" s="11"/>
      <c r="G104" s="11"/>
      <c r="H104" s="11"/>
      <c r="I104" s="11"/>
      <c r="J104" s="11"/>
      <c r="K104" s="11"/>
      <c r="L104" s="11"/>
      <c r="M104" s="11"/>
      <c r="N104" s="11"/>
      <c r="O104" s="11"/>
    </row>
    <row r="105" spans="1:15" s="9" customFormat="1" x14ac:dyDescent="0.3">
      <c r="A105" s="11"/>
      <c r="C105" s="11"/>
      <c r="D105" s="16"/>
      <c r="E105" s="11"/>
      <c r="F105" s="11"/>
      <c r="G105" s="11"/>
      <c r="H105" s="11"/>
      <c r="I105" s="11"/>
      <c r="J105" s="11"/>
      <c r="K105" s="11"/>
      <c r="L105" s="11"/>
      <c r="M105" s="11"/>
      <c r="N105" s="11"/>
      <c r="O105" s="11"/>
    </row>
    <row r="106" spans="1:15" s="9" customFormat="1" x14ac:dyDescent="0.3">
      <c r="A106" s="11"/>
      <c r="C106" s="11"/>
      <c r="D106" s="16"/>
      <c r="E106" s="11"/>
      <c r="F106" s="11"/>
      <c r="G106" s="11"/>
      <c r="H106" s="11"/>
      <c r="I106" s="11"/>
      <c r="J106" s="11"/>
      <c r="K106" s="11"/>
      <c r="L106" s="11"/>
      <c r="M106" s="11"/>
      <c r="N106" s="11"/>
      <c r="O106" s="11"/>
    </row>
    <row r="107" spans="1:15" s="9" customFormat="1" x14ac:dyDescent="0.3">
      <c r="A107" s="11"/>
      <c r="C107" s="11"/>
      <c r="D107" s="16"/>
      <c r="E107" s="11"/>
      <c r="F107" s="11"/>
      <c r="G107" s="11"/>
      <c r="H107" s="11"/>
      <c r="I107" s="11"/>
      <c r="J107" s="11"/>
      <c r="K107" s="11"/>
      <c r="L107" s="11"/>
      <c r="M107" s="11"/>
      <c r="N107" s="11"/>
      <c r="O107" s="11"/>
    </row>
    <row r="108" spans="1:15" s="9" customFormat="1" x14ac:dyDescent="0.3">
      <c r="A108" s="11"/>
      <c r="C108" s="11"/>
      <c r="D108" s="16"/>
      <c r="E108" s="11"/>
      <c r="F108" s="11"/>
      <c r="G108" s="11"/>
      <c r="H108" s="11"/>
      <c r="I108" s="11"/>
      <c r="J108" s="11"/>
      <c r="K108" s="11"/>
      <c r="L108" s="11"/>
      <c r="M108" s="11"/>
      <c r="N108" s="11"/>
      <c r="O108" s="11"/>
    </row>
    <row r="109" spans="1:15" s="9" customFormat="1" x14ac:dyDescent="0.3">
      <c r="A109" s="11"/>
      <c r="C109" s="11"/>
      <c r="D109" s="16"/>
      <c r="E109" s="11"/>
      <c r="F109" s="11"/>
      <c r="G109" s="11"/>
      <c r="H109" s="11"/>
      <c r="I109" s="11"/>
      <c r="J109" s="11"/>
      <c r="K109" s="11"/>
      <c r="L109" s="11"/>
      <c r="M109" s="11"/>
      <c r="N109" s="11"/>
      <c r="O109" s="11"/>
    </row>
    <row r="110" spans="1:15" s="9" customFormat="1" x14ac:dyDescent="0.3">
      <c r="A110" s="11"/>
      <c r="C110" s="11"/>
      <c r="D110" s="16"/>
      <c r="E110" s="11"/>
      <c r="F110" s="11"/>
      <c r="G110" s="11"/>
      <c r="H110" s="11"/>
      <c r="I110" s="11"/>
      <c r="J110" s="11"/>
      <c r="K110" s="11"/>
      <c r="L110" s="11"/>
      <c r="M110" s="11"/>
      <c r="N110" s="11"/>
      <c r="O110" s="11"/>
    </row>
    <row r="111" spans="1:15" s="9" customFormat="1" x14ac:dyDescent="0.3">
      <c r="A111" s="11"/>
      <c r="C111" s="11"/>
      <c r="D111" s="16"/>
      <c r="E111" s="11"/>
      <c r="F111" s="11"/>
      <c r="G111" s="11"/>
      <c r="H111" s="11"/>
      <c r="I111" s="11"/>
      <c r="J111" s="11"/>
      <c r="K111" s="11"/>
      <c r="L111" s="11"/>
      <c r="M111" s="11"/>
      <c r="N111" s="11"/>
      <c r="O111" s="11"/>
    </row>
    <row r="112" spans="1:15" s="9" customFormat="1" x14ac:dyDescent="0.3">
      <c r="A112" s="11"/>
      <c r="C112" s="11"/>
      <c r="D112" s="16"/>
      <c r="E112" s="11"/>
      <c r="F112" s="11"/>
      <c r="G112" s="11"/>
      <c r="H112" s="11"/>
      <c r="I112" s="11"/>
      <c r="J112" s="11"/>
      <c r="K112" s="11"/>
      <c r="L112" s="11"/>
      <c r="M112" s="11"/>
      <c r="N112" s="11"/>
      <c r="O112" s="11"/>
    </row>
    <row r="113" spans="1:15" s="9" customFormat="1" x14ac:dyDescent="0.3">
      <c r="A113" s="11"/>
      <c r="C113" s="11"/>
      <c r="D113" s="16"/>
      <c r="E113" s="11"/>
      <c r="F113" s="11"/>
      <c r="G113" s="11"/>
      <c r="H113" s="11"/>
      <c r="I113" s="11"/>
      <c r="J113" s="11"/>
      <c r="K113" s="11"/>
      <c r="L113" s="11"/>
      <c r="M113" s="11"/>
      <c r="N113" s="11"/>
      <c r="O113" s="11"/>
    </row>
    <row r="114" spans="1:15" s="9" customFormat="1" x14ac:dyDescent="0.3">
      <c r="A114" s="11"/>
      <c r="C114" s="11"/>
      <c r="D114" s="16"/>
      <c r="E114" s="11"/>
      <c r="F114" s="11"/>
      <c r="G114" s="11"/>
      <c r="H114" s="11"/>
      <c r="I114" s="11"/>
      <c r="J114" s="11"/>
      <c r="K114" s="11"/>
      <c r="L114" s="11"/>
      <c r="M114" s="11"/>
      <c r="N114" s="11"/>
      <c r="O114" s="11"/>
    </row>
    <row r="115" spans="1:15" s="9" customFormat="1" x14ac:dyDescent="0.3">
      <c r="A115" s="11"/>
      <c r="C115" s="11"/>
      <c r="D115" s="16"/>
      <c r="E115" s="11"/>
      <c r="F115" s="11"/>
      <c r="G115" s="11"/>
      <c r="H115" s="11"/>
      <c r="I115" s="11"/>
      <c r="J115" s="11"/>
      <c r="K115" s="11"/>
      <c r="L115" s="11"/>
      <c r="M115" s="11"/>
      <c r="N115" s="11"/>
      <c r="O115" s="11"/>
    </row>
    <row r="116" spans="1:15" s="9" customFormat="1" x14ac:dyDescent="0.3">
      <c r="A116" s="11"/>
      <c r="C116" s="11"/>
      <c r="D116" s="16"/>
      <c r="E116" s="11"/>
      <c r="F116" s="11"/>
      <c r="G116" s="11"/>
      <c r="H116" s="11"/>
      <c r="I116" s="11"/>
      <c r="J116" s="11"/>
      <c r="K116" s="11"/>
      <c r="L116" s="11"/>
      <c r="M116" s="11"/>
      <c r="N116" s="11"/>
      <c r="O116" s="11"/>
    </row>
    <row r="117" spans="1:15" s="9" customFormat="1" x14ac:dyDescent="0.3">
      <c r="A117" s="11"/>
      <c r="C117" s="11"/>
      <c r="D117" s="16"/>
      <c r="E117" s="11"/>
      <c r="F117" s="11"/>
      <c r="G117" s="11"/>
      <c r="H117" s="11"/>
      <c r="I117" s="11"/>
      <c r="J117" s="11"/>
      <c r="K117" s="11"/>
      <c r="L117" s="11"/>
      <c r="M117" s="11"/>
      <c r="N117" s="11"/>
      <c r="O117" s="11"/>
    </row>
    <row r="118" spans="1:15" s="9" customFormat="1" x14ac:dyDescent="0.3">
      <c r="A118" s="11"/>
      <c r="C118" s="11"/>
      <c r="D118" s="16"/>
      <c r="E118" s="11"/>
      <c r="F118" s="11"/>
      <c r="G118" s="11"/>
      <c r="H118" s="11"/>
      <c r="I118" s="11"/>
      <c r="J118" s="11"/>
      <c r="K118" s="11"/>
      <c r="L118" s="11"/>
      <c r="M118" s="11"/>
      <c r="N118" s="11"/>
      <c r="O118" s="11"/>
    </row>
    <row r="119" spans="1:15" s="9" customFormat="1" x14ac:dyDescent="0.3">
      <c r="A119" s="11"/>
      <c r="C119" s="11"/>
      <c r="D119" s="16"/>
      <c r="E119" s="11"/>
      <c r="F119" s="11"/>
      <c r="G119" s="11"/>
      <c r="H119" s="11"/>
      <c r="I119" s="11"/>
      <c r="J119" s="11"/>
      <c r="K119" s="11"/>
      <c r="L119" s="11"/>
      <c r="M119" s="11"/>
      <c r="N119" s="11"/>
      <c r="O119" s="11"/>
    </row>
    <row r="120" spans="1:15" s="9" customFormat="1" x14ac:dyDescent="0.3">
      <c r="A120" s="11"/>
      <c r="C120" s="11"/>
      <c r="D120" s="16"/>
      <c r="E120" s="11"/>
      <c r="F120" s="11"/>
      <c r="G120" s="11"/>
      <c r="H120" s="11"/>
      <c r="I120" s="11"/>
      <c r="J120" s="11"/>
      <c r="K120" s="11"/>
      <c r="L120" s="11"/>
      <c r="M120" s="11"/>
      <c r="N120" s="11"/>
      <c r="O120" s="11"/>
    </row>
    <row r="121" spans="1:15" s="9" customFormat="1" x14ac:dyDescent="0.3">
      <c r="A121" s="11"/>
      <c r="C121" s="11"/>
      <c r="D121" s="16"/>
      <c r="E121" s="11"/>
      <c r="F121" s="11"/>
      <c r="G121" s="11"/>
      <c r="H121" s="11"/>
      <c r="I121" s="11"/>
      <c r="J121" s="11"/>
      <c r="K121" s="11"/>
      <c r="L121" s="11"/>
      <c r="M121" s="11"/>
      <c r="N121" s="11"/>
      <c r="O121" s="11"/>
    </row>
    <row r="122" spans="1:15" s="9" customFormat="1" x14ac:dyDescent="0.3">
      <c r="A122" s="11"/>
      <c r="C122" s="11"/>
      <c r="D122" s="16"/>
      <c r="E122" s="11"/>
      <c r="F122" s="11"/>
      <c r="G122" s="11"/>
      <c r="H122" s="11"/>
      <c r="I122" s="11"/>
      <c r="J122" s="11"/>
      <c r="K122" s="11"/>
      <c r="L122" s="11"/>
      <c r="M122" s="11"/>
      <c r="N122" s="11"/>
      <c r="O122" s="11"/>
    </row>
    <row r="123" spans="1:15" s="9" customFormat="1" x14ac:dyDescent="0.3">
      <c r="A123" s="11"/>
      <c r="C123" s="11"/>
      <c r="D123" s="16"/>
      <c r="E123" s="11"/>
      <c r="F123" s="11"/>
      <c r="G123" s="11"/>
      <c r="H123" s="11"/>
      <c r="I123" s="11"/>
      <c r="J123" s="11"/>
      <c r="K123" s="11"/>
      <c r="L123" s="11"/>
      <c r="M123" s="11"/>
      <c r="N123" s="11"/>
      <c r="O123" s="11"/>
    </row>
    <row r="124" spans="1:15" s="9" customFormat="1" x14ac:dyDescent="0.3">
      <c r="A124" s="11"/>
      <c r="C124" s="11"/>
      <c r="D124" s="16"/>
      <c r="E124" s="11"/>
      <c r="F124" s="11"/>
      <c r="G124" s="11"/>
      <c r="H124" s="11"/>
      <c r="I124" s="11"/>
      <c r="J124" s="11"/>
      <c r="K124" s="11"/>
      <c r="L124" s="11"/>
      <c r="M124" s="11"/>
      <c r="N124" s="11"/>
      <c r="O124" s="11"/>
    </row>
    <row r="125" spans="1:15" s="9" customFormat="1" x14ac:dyDescent="0.3">
      <c r="A125" s="11"/>
      <c r="C125" s="11"/>
      <c r="D125" s="16"/>
      <c r="E125" s="11"/>
      <c r="F125" s="11"/>
      <c r="G125" s="11"/>
      <c r="H125" s="11"/>
      <c r="I125" s="11"/>
      <c r="J125" s="11"/>
      <c r="K125" s="11"/>
      <c r="L125" s="11"/>
      <c r="M125" s="11"/>
      <c r="N125" s="11"/>
      <c r="O125" s="11"/>
    </row>
    <row r="126" spans="1:15" s="9" customFormat="1" x14ac:dyDescent="0.3">
      <c r="A126" s="11"/>
      <c r="C126" s="11"/>
      <c r="D126" s="16"/>
      <c r="E126" s="11"/>
      <c r="F126" s="11"/>
      <c r="G126" s="11"/>
      <c r="H126" s="11"/>
      <c r="I126" s="11"/>
      <c r="J126" s="11"/>
      <c r="K126" s="11"/>
      <c r="L126" s="11"/>
      <c r="M126" s="11"/>
      <c r="N126" s="11"/>
      <c r="O126" s="11"/>
    </row>
    <row r="127" spans="1:15" s="9" customFormat="1" x14ac:dyDescent="0.3">
      <c r="A127" s="11"/>
      <c r="C127" s="11"/>
      <c r="D127" s="16"/>
      <c r="E127" s="11"/>
      <c r="F127" s="11"/>
      <c r="G127" s="11"/>
      <c r="H127" s="11"/>
      <c r="I127" s="11"/>
      <c r="J127" s="11"/>
      <c r="K127" s="11"/>
      <c r="L127" s="11"/>
      <c r="M127" s="11"/>
      <c r="N127" s="11"/>
      <c r="O127" s="11"/>
    </row>
    <row r="128" spans="1:15" s="9" customFormat="1" x14ac:dyDescent="0.3">
      <c r="A128" s="11"/>
      <c r="C128" s="11"/>
      <c r="D128" s="16"/>
      <c r="E128" s="11"/>
      <c r="F128" s="11"/>
      <c r="G128" s="11"/>
      <c r="H128" s="11"/>
      <c r="I128" s="11"/>
      <c r="J128" s="11"/>
      <c r="K128" s="11"/>
      <c r="L128" s="11"/>
      <c r="M128" s="11"/>
      <c r="N128" s="11"/>
      <c r="O128" s="11"/>
    </row>
    <row r="129" spans="1:15" s="9" customFormat="1" x14ac:dyDescent="0.3">
      <c r="A129" s="11"/>
      <c r="C129" s="11"/>
      <c r="D129" s="16"/>
      <c r="E129" s="11"/>
      <c r="F129" s="11"/>
      <c r="G129" s="11"/>
      <c r="H129" s="11"/>
      <c r="I129" s="11"/>
      <c r="J129" s="11"/>
      <c r="K129" s="11"/>
      <c r="L129" s="11"/>
      <c r="M129" s="11"/>
      <c r="N129" s="11"/>
      <c r="O129" s="11"/>
    </row>
    <row r="130" spans="1:15" s="9" customFormat="1" x14ac:dyDescent="0.3">
      <c r="A130" s="11"/>
      <c r="C130" s="11"/>
      <c r="D130" s="16"/>
      <c r="E130" s="11"/>
      <c r="F130" s="11"/>
      <c r="G130" s="11"/>
      <c r="H130" s="11"/>
      <c r="I130" s="11"/>
      <c r="J130" s="11"/>
      <c r="K130" s="11"/>
      <c r="L130" s="11"/>
      <c r="M130" s="11"/>
      <c r="N130" s="11"/>
      <c r="O130" s="11"/>
    </row>
    <row r="131" spans="1:15" s="9" customFormat="1" x14ac:dyDescent="0.3">
      <c r="A131" s="11"/>
      <c r="C131" s="11"/>
      <c r="D131" s="16"/>
      <c r="E131" s="11"/>
      <c r="F131" s="11"/>
      <c r="G131" s="11"/>
      <c r="H131" s="11"/>
      <c r="I131" s="11"/>
      <c r="J131" s="11"/>
      <c r="K131" s="11"/>
      <c r="L131" s="11"/>
      <c r="M131" s="11"/>
      <c r="N131" s="11"/>
      <c r="O131" s="11"/>
    </row>
    <row r="132" spans="1:15" s="9" customFormat="1" x14ac:dyDescent="0.3">
      <c r="A132" s="11"/>
      <c r="C132" s="11"/>
      <c r="D132" s="16"/>
      <c r="E132" s="11"/>
      <c r="F132" s="11"/>
      <c r="G132" s="11"/>
      <c r="H132" s="11"/>
      <c r="I132" s="11"/>
      <c r="J132" s="11"/>
      <c r="K132" s="11"/>
      <c r="L132" s="11"/>
      <c r="M132" s="11"/>
      <c r="N132" s="11"/>
      <c r="O132" s="11"/>
    </row>
    <row r="133" spans="1:15" s="9" customFormat="1" x14ac:dyDescent="0.3">
      <c r="A133" s="11"/>
      <c r="C133" s="11"/>
      <c r="D133" s="16"/>
      <c r="E133" s="11"/>
      <c r="F133" s="11"/>
      <c r="G133" s="11"/>
      <c r="H133" s="11"/>
      <c r="I133" s="11"/>
      <c r="J133" s="11"/>
      <c r="K133" s="11"/>
      <c r="L133" s="11"/>
      <c r="M133" s="11"/>
      <c r="N133" s="11"/>
      <c r="O133" s="11"/>
    </row>
    <row r="134" spans="1:15" s="9" customFormat="1" x14ac:dyDescent="0.3">
      <c r="A134" s="11"/>
      <c r="C134" s="11"/>
      <c r="D134" s="16"/>
      <c r="E134" s="11"/>
      <c r="F134" s="11"/>
      <c r="G134" s="11"/>
      <c r="H134" s="11"/>
      <c r="I134" s="11"/>
      <c r="J134" s="11"/>
      <c r="K134" s="11"/>
      <c r="L134" s="11"/>
      <c r="M134" s="11"/>
      <c r="N134" s="11"/>
      <c r="O134" s="11"/>
    </row>
    <row r="135" spans="1:15" s="9" customFormat="1" x14ac:dyDescent="0.3">
      <c r="A135" s="11"/>
      <c r="C135" s="11"/>
      <c r="D135" s="16"/>
      <c r="E135" s="11"/>
      <c r="F135" s="11"/>
      <c r="G135" s="11"/>
      <c r="H135" s="11"/>
      <c r="I135" s="11"/>
      <c r="J135" s="11"/>
      <c r="K135" s="11"/>
      <c r="L135" s="11"/>
      <c r="M135" s="11"/>
      <c r="N135" s="11"/>
      <c r="O135" s="11"/>
    </row>
    <row r="136" spans="1:15" s="9" customFormat="1" x14ac:dyDescent="0.3">
      <c r="A136" s="11"/>
      <c r="C136" s="11"/>
      <c r="D136" s="16"/>
      <c r="E136" s="11"/>
      <c r="F136" s="11"/>
      <c r="G136" s="11"/>
      <c r="H136" s="11"/>
      <c r="I136" s="11"/>
      <c r="J136" s="11"/>
      <c r="K136" s="11"/>
      <c r="L136" s="11"/>
      <c r="M136" s="11"/>
      <c r="N136" s="11"/>
      <c r="O136" s="11"/>
    </row>
    <row r="137" spans="1:15" s="9" customFormat="1" x14ac:dyDescent="0.3">
      <c r="A137" s="11"/>
      <c r="C137" s="11"/>
      <c r="D137" s="16"/>
      <c r="E137" s="11"/>
      <c r="F137" s="11"/>
      <c r="G137" s="11"/>
      <c r="H137" s="11"/>
      <c r="I137" s="11"/>
      <c r="J137" s="11"/>
      <c r="K137" s="11"/>
      <c r="L137" s="11"/>
      <c r="M137" s="11"/>
      <c r="N137" s="11"/>
      <c r="O137" s="11"/>
    </row>
    <row r="138" spans="1:15" s="9" customFormat="1" x14ac:dyDescent="0.3">
      <c r="A138" s="11"/>
      <c r="C138" s="11"/>
      <c r="D138" s="16"/>
      <c r="E138" s="11"/>
      <c r="F138" s="11"/>
      <c r="G138" s="11"/>
      <c r="H138" s="11"/>
      <c r="I138" s="11"/>
      <c r="J138" s="11"/>
      <c r="K138" s="11"/>
      <c r="L138" s="11"/>
      <c r="M138" s="11"/>
      <c r="N138" s="11"/>
      <c r="O138" s="11"/>
    </row>
    <row r="139" spans="1:15" s="9" customFormat="1" x14ac:dyDescent="0.3">
      <c r="A139" s="11"/>
      <c r="C139" s="11"/>
      <c r="D139" s="16"/>
      <c r="E139" s="11"/>
      <c r="F139" s="11"/>
      <c r="G139" s="11"/>
      <c r="H139" s="11"/>
      <c r="I139" s="11"/>
      <c r="J139" s="11"/>
      <c r="K139" s="11"/>
      <c r="L139" s="11"/>
      <c r="M139" s="11"/>
      <c r="N139" s="11"/>
      <c r="O139" s="11"/>
    </row>
    <row r="140" spans="1:15" s="9" customFormat="1" x14ac:dyDescent="0.3">
      <c r="A140" s="11"/>
      <c r="C140" s="11"/>
      <c r="D140" s="16"/>
      <c r="E140" s="11"/>
      <c r="F140" s="11"/>
      <c r="G140" s="11"/>
      <c r="H140" s="11"/>
      <c r="I140" s="11"/>
      <c r="J140" s="11"/>
      <c r="K140" s="11"/>
      <c r="L140" s="11"/>
      <c r="M140" s="11"/>
      <c r="N140" s="11"/>
      <c r="O140" s="11"/>
    </row>
    <row r="141" spans="1:15" s="9" customFormat="1" x14ac:dyDescent="0.3">
      <c r="A141" s="11"/>
      <c r="C141" s="11"/>
      <c r="D141" s="16"/>
      <c r="E141" s="11"/>
      <c r="F141" s="11"/>
      <c r="G141" s="11"/>
      <c r="H141" s="11"/>
      <c r="I141" s="11"/>
      <c r="J141" s="11"/>
      <c r="K141" s="11"/>
      <c r="L141" s="11"/>
      <c r="M141" s="11"/>
      <c r="N141" s="11"/>
      <c r="O141" s="11"/>
    </row>
    <row r="142" spans="1:15" s="9" customFormat="1" x14ac:dyDescent="0.3">
      <c r="A142" s="11"/>
      <c r="C142" s="11"/>
      <c r="D142" s="16"/>
      <c r="E142" s="11"/>
      <c r="F142" s="11"/>
      <c r="G142" s="11"/>
      <c r="H142" s="11"/>
      <c r="I142" s="11"/>
      <c r="J142" s="11"/>
      <c r="K142" s="11"/>
      <c r="L142" s="11"/>
      <c r="M142" s="11"/>
      <c r="N142" s="11"/>
      <c r="O142" s="11"/>
    </row>
    <row r="143" spans="1:15" s="9" customFormat="1" x14ac:dyDescent="0.3">
      <c r="A143" s="11"/>
      <c r="C143" s="11"/>
      <c r="D143" s="16"/>
      <c r="E143" s="11"/>
      <c r="F143" s="11"/>
      <c r="G143" s="11"/>
      <c r="H143" s="11"/>
      <c r="I143" s="11"/>
      <c r="J143" s="11"/>
      <c r="K143" s="11"/>
      <c r="L143" s="11"/>
      <c r="M143" s="11"/>
      <c r="N143" s="11"/>
      <c r="O143" s="11"/>
    </row>
    <row r="144" spans="1:15" s="9" customFormat="1" x14ac:dyDescent="0.3">
      <c r="A144" s="11"/>
      <c r="C144" s="11"/>
      <c r="D144" s="16"/>
      <c r="E144" s="11"/>
      <c r="F144" s="11"/>
      <c r="G144" s="11"/>
      <c r="H144" s="11"/>
      <c r="I144" s="11"/>
      <c r="J144" s="11"/>
      <c r="K144" s="11"/>
      <c r="L144" s="11"/>
      <c r="M144" s="11"/>
      <c r="N144" s="11"/>
      <c r="O144" s="11"/>
    </row>
    <row r="145" spans="1:15" s="9" customFormat="1" x14ac:dyDescent="0.3">
      <c r="A145" s="11"/>
      <c r="C145" s="11"/>
      <c r="D145" s="16"/>
      <c r="E145" s="11"/>
      <c r="F145" s="11"/>
      <c r="G145" s="11"/>
      <c r="H145" s="11"/>
      <c r="I145" s="11"/>
      <c r="J145" s="11"/>
      <c r="K145" s="11"/>
      <c r="L145" s="11"/>
      <c r="M145" s="11"/>
      <c r="N145" s="11"/>
      <c r="O145" s="11"/>
    </row>
    <row r="146" spans="1:15" s="9" customFormat="1" x14ac:dyDescent="0.3">
      <c r="A146" s="11"/>
      <c r="C146" s="11"/>
      <c r="D146" s="16"/>
      <c r="E146" s="11"/>
      <c r="F146" s="11"/>
      <c r="G146" s="11"/>
      <c r="H146" s="11"/>
      <c r="I146" s="11"/>
      <c r="J146" s="11"/>
      <c r="K146" s="11"/>
      <c r="L146" s="11"/>
      <c r="M146" s="11"/>
      <c r="N146" s="11"/>
      <c r="O146" s="11"/>
    </row>
    <row r="147" spans="1:15" s="9" customFormat="1" x14ac:dyDescent="0.3">
      <c r="A147" s="11"/>
      <c r="C147" s="11"/>
      <c r="D147" s="16"/>
      <c r="E147" s="11"/>
      <c r="F147" s="11"/>
      <c r="G147" s="11"/>
      <c r="H147" s="11"/>
      <c r="I147" s="11"/>
      <c r="J147" s="11"/>
      <c r="K147" s="11"/>
      <c r="L147" s="11"/>
      <c r="M147" s="11"/>
      <c r="N147" s="11"/>
      <c r="O147" s="11"/>
    </row>
    <row r="148" spans="1:15" s="9" customFormat="1" x14ac:dyDescent="0.3">
      <c r="A148" s="11"/>
      <c r="C148" s="11"/>
      <c r="D148" s="16"/>
      <c r="E148" s="11"/>
      <c r="F148" s="11"/>
      <c r="G148" s="11"/>
      <c r="H148" s="11"/>
      <c r="I148" s="11"/>
      <c r="J148" s="11"/>
      <c r="K148" s="11"/>
      <c r="L148" s="11"/>
      <c r="M148" s="11"/>
      <c r="N148" s="11"/>
      <c r="O148" s="11"/>
    </row>
    <row r="149" spans="1:15" s="9" customFormat="1" x14ac:dyDescent="0.3">
      <c r="A149" s="11"/>
      <c r="C149" s="11"/>
      <c r="D149" s="16"/>
      <c r="E149" s="11"/>
      <c r="F149" s="11"/>
      <c r="G149" s="11"/>
      <c r="H149" s="11"/>
      <c r="I149" s="11"/>
      <c r="J149" s="11"/>
      <c r="K149" s="11"/>
      <c r="L149" s="11"/>
      <c r="M149" s="11"/>
      <c r="N149" s="11"/>
      <c r="O149" s="11"/>
    </row>
    <row r="150" spans="1:15" s="9" customFormat="1" x14ac:dyDescent="0.3">
      <c r="A150" s="11"/>
      <c r="C150" s="11"/>
      <c r="D150" s="16"/>
      <c r="E150" s="11"/>
      <c r="F150" s="11"/>
      <c r="G150" s="11"/>
      <c r="H150" s="11"/>
      <c r="I150" s="11"/>
      <c r="J150" s="11"/>
      <c r="K150" s="11"/>
      <c r="L150" s="11"/>
      <c r="M150" s="11"/>
      <c r="N150" s="11"/>
      <c r="O150" s="11"/>
    </row>
    <row r="151" spans="1:15" s="9" customFormat="1" x14ac:dyDescent="0.3">
      <c r="A151" s="11"/>
      <c r="C151" s="11"/>
      <c r="D151" s="16"/>
      <c r="E151" s="11"/>
      <c r="F151" s="11"/>
      <c r="G151" s="11"/>
      <c r="H151" s="11"/>
      <c r="I151" s="11"/>
      <c r="J151" s="11"/>
      <c r="K151" s="11"/>
      <c r="L151" s="11"/>
      <c r="M151" s="11"/>
      <c r="N151" s="11"/>
      <c r="O151" s="11"/>
    </row>
    <row r="152" spans="1:15" s="9" customFormat="1" x14ac:dyDescent="0.3">
      <c r="A152" s="11"/>
      <c r="C152" s="11"/>
      <c r="D152" s="16"/>
      <c r="E152" s="11"/>
      <c r="F152" s="11"/>
      <c r="G152" s="11"/>
      <c r="H152" s="11"/>
      <c r="I152" s="11"/>
      <c r="J152" s="11"/>
      <c r="K152" s="11"/>
      <c r="L152" s="11"/>
      <c r="M152" s="11"/>
      <c r="N152" s="11"/>
      <c r="O152" s="11"/>
    </row>
    <row r="153" spans="1:15" s="9" customFormat="1" x14ac:dyDescent="0.3">
      <c r="A153" s="11"/>
      <c r="C153" s="11"/>
      <c r="D153" s="16"/>
      <c r="E153" s="11"/>
      <c r="F153" s="11"/>
      <c r="G153" s="11"/>
      <c r="H153" s="11"/>
      <c r="I153" s="11"/>
      <c r="J153" s="11"/>
      <c r="K153" s="11"/>
      <c r="L153" s="11"/>
      <c r="M153" s="11"/>
      <c r="N153" s="11"/>
      <c r="O153" s="11"/>
    </row>
    <row r="154" spans="1:15" s="9" customFormat="1" x14ac:dyDescent="0.3">
      <c r="A154" s="11"/>
      <c r="C154" s="11"/>
      <c r="D154" s="16"/>
      <c r="E154" s="11"/>
      <c r="F154" s="11"/>
      <c r="G154" s="11"/>
      <c r="H154" s="11"/>
      <c r="I154" s="11"/>
      <c r="J154" s="11"/>
      <c r="K154" s="11"/>
      <c r="L154" s="11"/>
      <c r="M154" s="11"/>
      <c r="N154" s="11"/>
      <c r="O154" s="11"/>
    </row>
    <row r="155" spans="1:15" s="9" customFormat="1" x14ac:dyDescent="0.3">
      <c r="A155" s="11"/>
      <c r="C155" s="11"/>
      <c r="D155" s="16"/>
      <c r="E155" s="11"/>
      <c r="F155" s="11"/>
      <c r="G155" s="11"/>
      <c r="H155" s="11"/>
      <c r="I155" s="11"/>
      <c r="J155" s="11"/>
      <c r="K155" s="11"/>
      <c r="L155" s="11"/>
      <c r="M155" s="11"/>
      <c r="N155" s="11"/>
      <c r="O155" s="11"/>
    </row>
    <row r="156" spans="1:15" s="9" customFormat="1" x14ac:dyDescent="0.3">
      <c r="A156" s="11"/>
      <c r="C156" s="11"/>
      <c r="D156" s="16"/>
      <c r="E156" s="11"/>
      <c r="F156" s="11"/>
      <c r="G156" s="11"/>
      <c r="H156" s="11"/>
      <c r="I156" s="11"/>
      <c r="J156" s="11"/>
      <c r="K156" s="11"/>
      <c r="L156" s="11"/>
      <c r="M156" s="11"/>
      <c r="N156" s="11"/>
      <c r="O156" s="11"/>
    </row>
    <row r="157" spans="1:15" s="9" customFormat="1" x14ac:dyDescent="0.3">
      <c r="A157" s="11"/>
      <c r="C157" s="11"/>
      <c r="D157" s="16"/>
      <c r="E157" s="11"/>
      <c r="F157" s="11"/>
      <c r="G157" s="11"/>
      <c r="H157" s="11"/>
      <c r="I157" s="11"/>
      <c r="J157" s="11"/>
      <c r="K157" s="11"/>
      <c r="L157" s="11"/>
      <c r="M157" s="11"/>
      <c r="N157" s="11"/>
      <c r="O157" s="11"/>
    </row>
    <row r="158" spans="1:15" s="9" customFormat="1" x14ac:dyDescent="0.3">
      <c r="A158" s="11"/>
      <c r="C158" s="11"/>
      <c r="D158" s="16"/>
      <c r="E158" s="11"/>
      <c r="F158" s="11"/>
      <c r="G158" s="11"/>
      <c r="H158" s="11"/>
      <c r="I158" s="11"/>
      <c r="J158" s="11"/>
      <c r="K158" s="11"/>
      <c r="L158" s="11"/>
      <c r="M158" s="11"/>
      <c r="N158" s="11"/>
      <c r="O158" s="11"/>
    </row>
    <row r="159" spans="1:15" s="9" customFormat="1" x14ac:dyDescent="0.3">
      <c r="A159" s="11"/>
      <c r="C159" s="11"/>
      <c r="D159" s="16"/>
      <c r="E159" s="11"/>
      <c r="F159" s="11"/>
      <c r="G159" s="11"/>
      <c r="H159" s="11"/>
      <c r="I159" s="11"/>
      <c r="J159" s="11"/>
      <c r="K159" s="11"/>
      <c r="L159" s="11"/>
      <c r="M159" s="11"/>
      <c r="N159" s="11"/>
      <c r="O159" s="11"/>
    </row>
    <row r="160" spans="1:15" s="9" customFormat="1" x14ac:dyDescent="0.3">
      <c r="A160" s="11"/>
      <c r="C160" s="11"/>
      <c r="D160" s="16"/>
      <c r="E160" s="11"/>
      <c r="F160" s="11"/>
      <c r="G160" s="11"/>
      <c r="H160" s="11"/>
      <c r="I160" s="11"/>
      <c r="J160" s="11"/>
      <c r="K160" s="11"/>
      <c r="L160" s="11"/>
      <c r="M160" s="11"/>
      <c r="N160" s="11"/>
      <c r="O160" s="11"/>
    </row>
    <row r="161" spans="1:15" s="9" customFormat="1" x14ac:dyDescent="0.3">
      <c r="A161" s="11"/>
      <c r="C161" s="11"/>
      <c r="D161" s="16"/>
      <c r="E161" s="11"/>
      <c r="F161" s="11"/>
      <c r="G161" s="11"/>
      <c r="H161" s="11"/>
      <c r="I161" s="11"/>
      <c r="J161" s="11"/>
      <c r="K161" s="11"/>
      <c r="L161" s="11"/>
      <c r="M161" s="11"/>
      <c r="N161" s="11"/>
      <c r="O161" s="11"/>
    </row>
    <row r="162" spans="1:15" s="9" customFormat="1" x14ac:dyDescent="0.3">
      <c r="A162" s="11"/>
      <c r="C162" s="11"/>
      <c r="D162" s="16"/>
      <c r="E162" s="11"/>
      <c r="F162" s="11"/>
      <c r="G162" s="11"/>
      <c r="H162" s="11"/>
      <c r="I162" s="11"/>
      <c r="J162" s="11"/>
      <c r="K162" s="11"/>
      <c r="L162" s="11"/>
      <c r="M162" s="11"/>
      <c r="N162" s="11"/>
      <c r="O162" s="11"/>
    </row>
    <row r="163" spans="1:15" s="9" customFormat="1" x14ac:dyDescent="0.3">
      <c r="A163" s="11"/>
      <c r="C163" s="11"/>
      <c r="D163" s="16"/>
      <c r="E163" s="11"/>
      <c r="F163" s="11"/>
      <c r="G163" s="11"/>
      <c r="H163" s="11"/>
      <c r="I163" s="11"/>
      <c r="J163" s="11"/>
      <c r="K163" s="11"/>
      <c r="L163" s="11"/>
      <c r="M163" s="11"/>
      <c r="N163" s="11"/>
      <c r="O163" s="11"/>
    </row>
    <row r="164" spans="1:15" s="9" customFormat="1" x14ac:dyDescent="0.3">
      <c r="A164" s="11"/>
      <c r="C164" s="11"/>
      <c r="D164" s="16"/>
      <c r="E164" s="11"/>
      <c r="F164" s="11"/>
      <c r="G164" s="11"/>
      <c r="H164" s="11"/>
      <c r="I164" s="11"/>
      <c r="J164" s="11"/>
      <c r="K164" s="11"/>
      <c r="L164" s="11"/>
      <c r="M164" s="11"/>
      <c r="N164" s="11"/>
      <c r="O164" s="11"/>
    </row>
    <row r="165" spans="1:15" s="9" customFormat="1" x14ac:dyDescent="0.3">
      <c r="A165" s="11"/>
      <c r="C165" s="11"/>
      <c r="D165" s="16"/>
      <c r="E165" s="11"/>
      <c r="F165" s="11"/>
      <c r="G165" s="11"/>
      <c r="H165" s="11"/>
      <c r="I165" s="11"/>
      <c r="J165" s="11"/>
      <c r="K165" s="11"/>
      <c r="L165" s="11"/>
      <c r="M165" s="11"/>
      <c r="N165" s="11"/>
      <c r="O165" s="11"/>
    </row>
    <row r="166" spans="1:15" s="9" customFormat="1" x14ac:dyDescent="0.3">
      <c r="A166" s="11"/>
      <c r="C166" s="11"/>
      <c r="D166" s="16"/>
      <c r="E166" s="11"/>
      <c r="F166" s="11"/>
      <c r="G166" s="11"/>
      <c r="H166" s="11"/>
      <c r="I166" s="11"/>
      <c r="J166" s="11"/>
      <c r="K166" s="11"/>
      <c r="L166" s="11"/>
      <c r="M166" s="11"/>
      <c r="N166" s="11"/>
      <c r="O166" s="11"/>
    </row>
    <row r="167" spans="1:15" s="9" customFormat="1" x14ac:dyDescent="0.3">
      <c r="A167" s="11"/>
      <c r="C167" s="11"/>
      <c r="D167" s="16"/>
      <c r="E167" s="11"/>
      <c r="F167" s="11"/>
      <c r="G167" s="11"/>
      <c r="H167" s="11"/>
      <c r="I167" s="11"/>
      <c r="J167" s="11"/>
      <c r="K167" s="11"/>
      <c r="L167" s="11"/>
      <c r="M167" s="11"/>
      <c r="N167" s="11"/>
      <c r="O167" s="11"/>
    </row>
    <row r="168" spans="1:15" s="9" customFormat="1" x14ac:dyDescent="0.3">
      <c r="A168" s="11"/>
      <c r="C168" s="11"/>
      <c r="D168" s="16"/>
      <c r="E168" s="11"/>
      <c r="F168" s="11"/>
      <c r="G168" s="11"/>
      <c r="H168" s="11"/>
      <c r="I168" s="11"/>
      <c r="J168" s="11"/>
      <c r="K168" s="11"/>
      <c r="L168" s="11"/>
      <c r="M168" s="11"/>
      <c r="N168" s="11"/>
      <c r="O168" s="11"/>
    </row>
    <row r="169" spans="1:15" s="9" customFormat="1" x14ac:dyDescent="0.3">
      <c r="A169" s="11"/>
      <c r="C169" s="11"/>
      <c r="D169" s="16"/>
      <c r="E169" s="11"/>
      <c r="F169" s="11"/>
      <c r="G169" s="11"/>
      <c r="H169" s="11"/>
      <c r="I169" s="11"/>
      <c r="J169" s="11"/>
      <c r="K169" s="11"/>
      <c r="L169" s="11"/>
      <c r="M169" s="11"/>
      <c r="N169" s="11"/>
      <c r="O169" s="11"/>
    </row>
    <row r="170" spans="1:15" s="9" customFormat="1" x14ac:dyDescent="0.3">
      <c r="A170" s="11"/>
      <c r="C170" s="11"/>
      <c r="D170" s="16"/>
      <c r="E170" s="11"/>
      <c r="F170" s="11"/>
      <c r="G170" s="11"/>
      <c r="H170" s="11"/>
      <c r="I170" s="11"/>
      <c r="J170" s="11"/>
      <c r="K170" s="11"/>
      <c r="L170" s="11"/>
      <c r="M170" s="11"/>
      <c r="N170" s="11"/>
      <c r="O170" s="11"/>
    </row>
    <row r="171" spans="1:15" s="9" customFormat="1" x14ac:dyDescent="0.3">
      <c r="A171" s="11"/>
      <c r="C171" s="11"/>
      <c r="D171" s="16"/>
      <c r="E171" s="11"/>
      <c r="F171" s="11"/>
      <c r="G171" s="11"/>
      <c r="H171" s="11"/>
      <c r="I171" s="11"/>
      <c r="J171" s="11"/>
      <c r="K171" s="11"/>
      <c r="L171" s="11"/>
      <c r="M171" s="11"/>
      <c r="N171" s="11"/>
      <c r="O171" s="11"/>
    </row>
    <row r="172" spans="1:15" s="9" customFormat="1" x14ac:dyDescent="0.3">
      <c r="A172" s="11"/>
      <c r="C172" s="11"/>
      <c r="D172" s="16"/>
      <c r="E172" s="11"/>
      <c r="F172" s="11"/>
      <c r="G172" s="11"/>
      <c r="H172" s="11"/>
      <c r="I172" s="11"/>
      <c r="J172" s="11"/>
      <c r="K172" s="11"/>
      <c r="L172" s="11"/>
      <c r="M172" s="11"/>
      <c r="N172" s="11"/>
      <c r="O172" s="11"/>
    </row>
    <row r="173" spans="1:15" s="9" customFormat="1" x14ac:dyDescent="0.3">
      <c r="A173" s="11"/>
      <c r="C173" s="11"/>
      <c r="D173" s="16"/>
      <c r="E173" s="11"/>
      <c r="F173" s="11"/>
      <c r="G173" s="11"/>
      <c r="H173" s="11"/>
      <c r="I173" s="11"/>
      <c r="J173" s="11"/>
      <c r="K173" s="11"/>
      <c r="L173" s="11"/>
      <c r="M173" s="11"/>
      <c r="N173" s="11"/>
      <c r="O173" s="11"/>
    </row>
    <row r="174" spans="1:15" s="9" customFormat="1" x14ac:dyDescent="0.3">
      <c r="A174" s="11"/>
      <c r="C174" s="11"/>
      <c r="D174" s="16"/>
      <c r="E174" s="11"/>
      <c r="F174" s="11"/>
      <c r="G174" s="11"/>
      <c r="H174" s="11"/>
      <c r="I174" s="11"/>
      <c r="J174" s="11"/>
      <c r="K174" s="11"/>
      <c r="L174" s="11"/>
      <c r="M174" s="11"/>
      <c r="N174" s="11"/>
      <c r="O174" s="11"/>
    </row>
    <row r="175" spans="1:15" s="9" customFormat="1" x14ac:dyDescent="0.3">
      <c r="A175" s="11"/>
      <c r="C175" s="11"/>
      <c r="D175" s="16"/>
      <c r="E175" s="11"/>
      <c r="F175" s="11"/>
      <c r="G175" s="11"/>
      <c r="H175" s="11"/>
      <c r="I175" s="11"/>
      <c r="J175" s="11"/>
      <c r="K175" s="11"/>
      <c r="L175" s="11"/>
      <c r="M175" s="11"/>
      <c r="N175" s="11"/>
      <c r="O175" s="11"/>
    </row>
    <row r="176" spans="1:15" s="9" customFormat="1" x14ac:dyDescent="0.3">
      <c r="A176" s="11"/>
      <c r="C176" s="11"/>
      <c r="D176" s="16"/>
      <c r="E176" s="11"/>
      <c r="F176" s="11"/>
      <c r="G176" s="11"/>
      <c r="H176" s="11"/>
      <c r="I176" s="11"/>
      <c r="J176" s="11"/>
      <c r="K176" s="11"/>
      <c r="L176" s="11"/>
      <c r="M176" s="11"/>
      <c r="N176" s="11"/>
      <c r="O176" s="11"/>
    </row>
    <row r="177" spans="1:15" s="9" customFormat="1" x14ac:dyDescent="0.3">
      <c r="A177" s="11"/>
      <c r="C177" s="11"/>
      <c r="D177" s="16"/>
      <c r="E177" s="11"/>
      <c r="F177" s="11"/>
      <c r="G177" s="11"/>
      <c r="H177" s="11"/>
      <c r="I177" s="11"/>
      <c r="J177" s="11"/>
      <c r="K177" s="11"/>
      <c r="L177" s="11"/>
      <c r="M177" s="11"/>
      <c r="N177" s="11"/>
      <c r="O177" s="11"/>
    </row>
    <row r="178" spans="1:15" s="9" customFormat="1" x14ac:dyDescent="0.3">
      <c r="A178" s="11"/>
      <c r="C178" s="11"/>
      <c r="D178" s="16"/>
      <c r="E178" s="11"/>
      <c r="F178" s="11"/>
      <c r="G178" s="11"/>
      <c r="H178" s="11"/>
      <c r="I178" s="11"/>
      <c r="J178" s="11"/>
      <c r="K178" s="11"/>
      <c r="L178" s="11"/>
      <c r="M178" s="11"/>
      <c r="N178" s="11"/>
      <c r="O178" s="11"/>
    </row>
    <row r="179" spans="1:15" s="9" customFormat="1" x14ac:dyDescent="0.3">
      <c r="A179" s="11"/>
      <c r="C179" s="11"/>
      <c r="D179" s="16"/>
      <c r="E179" s="11"/>
      <c r="F179" s="11"/>
      <c r="G179" s="11"/>
      <c r="H179" s="11"/>
      <c r="I179" s="11"/>
      <c r="J179" s="11"/>
      <c r="K179" s="11"/>
      <c r="L179" s="11"/>
      <c r="M179" s="11"/>
      <c r="N179" s="11"/>
      <c r="O179" s="11"/>
    </row>
    <row r="180" spans="1:15" s="9" customFormat="1" x14ac:dyDescent="0.3">
      <c r="A180" s="11"/>
      <c r="C180" s="11"/>
      <c r="D180" s="16"/>
      <c r="E180" s="11"/>
      <c r="F180" s="11"/>
      <c r="G180" s="11"/>
      <c r="H180" s="11"/>
      <c r="I180" s="11"/>
      <c r="J180" s="11"/>
      <c r="K180" s="11"/>
      <c r="L180" s="11"/>
      <c r="M180" s="11"/>
      <c r="N180" s="11"/>
      <c r="O180" s="11"/>
    </row>
    <row r="181" spans="1:15" s="9" customFormat="1" x14ac:dyDescent="0.3">
      <c r="A181" s="11"/>
      <c r="C181" s="11"/>
      <c r="D181" s="16"/>
      <c r="E181" s="11"/>
      <c r="F181" s="11"/>
      <c r="G181" s="11"/>
      <c r="H181" s="11"/>
      <c r="I181" s="11"/>
      <c r="J181" s="11"/>
      <c r="K181" s="11"/>
      <c r="L181" s="11"/>
      <c r="M181" s="11"/>
      <c r="N181" s="11"/>
      <c r="O181" s="11"/>
    </row>
    <row r="182" spans="1:15" s="9" customFormat="1" x14ac:dyDescent="0.3">
      <c r="A182" s="11"/>
      <c r="C182" s="11"/>
      <c r="D182" s="16"/>
      <c r="E182" s="11"/>
      <c r="F182" s="11"/>
      <c r="G182" s="11"/>
      <c r="H182" s="11"/>
      <c r="I182" s="11"/>
      <c r="J182" s="11"/>
      <c r="K182" s="11"/>
      <c r="L182" s="11"/>
      <c r="M182" s="11"/>
      <c r="N182" s="11"/>
      <c r="O182" s="11"/>
    </row>
    <row r="183" spans="1:15" s="9" customFormat="1" x14ac:dyDescent="0.3">
      <c r="A183" s="11"/>
      <c r="C183" s="11"/>
      <c r="D183" s="16"/>
      <c r="E183" s="11"/>
      <c r="F183" s="11"/>
      <c r="G183" s="11"/>
      <c r="H183" s="11"/>
      <c r="I183" s="11"/>
      <c r="J183" s="11"/>
      <c r="K183" s="11"/>
      <c r="L183" s="11"/>
      <c r="M183" s="11"/>
      <c r="N183" s="11"/>
      <c r="O183" s="11"/>
    </row>
    <row r="184" spans="1:15" s="9" customFormat="1" x14ac:dyDescent="0.3">
      <c r="A184" s="11"/>
      <c r="C184" s="11"/>
      <c r="D184" s="16"/>
      <c r="E184" s="11"/>
      <c r="F184" s="11"/>
      <c r="G184" s="11"/>
      <c r="H184" s="11"/>
      <c r="I184" s="11"/>
      <c r="J184" s="11"/>
      <c r="K184" s="11"/>
      <c r="L184" s="11"/>
      <c r="M184" s="11"/>
      <c r="N184" s="11"/>
      <c r="O184" s="11"/>
    </row>
    <row r="185" spans="1:15" s="9" customFormat="1" x14ac:dyDescent="0.3">
      <c r="A185" s="11"/>
      <c r="C185" s="11"/>
      <c r="D185" s="16"/>
      <c r="E185" s="11"/>
      <c r="F185" s="11"/>
      <c r="G185" s="11"/>
      <c r="H185" s="11"/>
      <c r="I185" s="11"/>
      <c r="J185" s="11"/>
      <c r="K185" s="11"/>
      <c r="L185" s="11"/>
      <c r="M185" s="11"/>
      <c r="N185" s="11"/>
      <c r="O185" s="11"/>
    </row>
    <row r="186" spans="1:15" s="9" customFormat="1" x14ac:dyDescent="0.3">
      <c r="A186" s="11"/>
      <c r="C186" s="11"/>
      <c r="D186" s="16"/>
      <c r="E186" s="11"/>
      <c r="F186" s="11"/>
      <c r="G186" s="11"/>
      <c r="H186" s="11"/>
      <c r="I186" s="11"/>
      <c r="J186" s="11"/>
      <c r="K186" s="11"/>
      <c r="L186" s="11"/>
      <c r="M186" s="11"/>
      <c r="N186" s="11"/>
      <c r="O186" s="11"/>
    </row>
    <row r="187" spans="1:15" s="9" customFormat="1" x14ac:dyDescent="0.3">
      <c r="A187" s="11"/>
      <c r="C187" s="11"/>
      <c r="D187" s="16"/>
      <c r="E187" s="11"/>
      <c r="F187" s="11"/>
      <c r="G187" s="11"/>
      <c r="H187" s="11"/>
      <c r="I187" s="11"/>
      <c r="J187" s="11"/>
      <c r="K187" s="11"/>
      <c r="L187" s="11"/>
      <c r="M187" s="11"/>
      <c r="N187" s="11"/>
      <c r="O187" s="11"/>
    </row>
    <row r="188" spans="1:15" s="9" customFormat="1" x14ac:dyDescent="0.3">
      <c r="A188" s="11"/>
      <c r="C188" s="11"/>
      <c r="D188" s="16"/>
      <c r="E188" s="11"/>
      <c r="F188" s="11"/>
      <c r="G188" s="11"/>
      <c r="H188" s="11"/>
      <c r="I188" s="11"/>
      <c r="J188" s="11"/>
      <c r="K188" s="11"/>
      <c r="L188" s="11"/>
      <c r="M188" s="11"/>
      <c r="N188" s="11"/>
      <c r="O188" s="11"/>
    </row>
    <row r="189" spans="1:15" s="9" customFormat="1" x14ac:dyDescent="0.3">
      <c r="A189" s="11"/>
      <c r="C189" s="11"/>
      <c r="D189" s="16"/>
      <c r="E189" s="11"/>
      <c r="F189" s="11"/>
      <c r="G189" s="11"/>
      <c r="H189" s="11"/>
      <c r="I189" s="11"/>
      <c r="J189" s="11"/>
      <c r="K189" s="11"/>
      <c r="L189" s="11"/>
      <c r="M189" s="11"/>
      <c r="N189" s="11"/>
      <c r="O189" s="11"/>
    </row>
    <row r="190" spans="1:15" s="9" customFormat="1" x14ac:dyDescent="0.3">
      <c r="A190" s="11"/>
      <c r="C190" s="11"/>
      <c r="D190" s="16"/>
      <c r="E190" s="11"/>
      <c r="F190" s="11"/>
      <c r="G190" s="11"/>
      <c r="H190" s="11"/>
      <c r="I190" s="11"/>
      <c r="J190" s="11"/>
      <c r="K190" s="11"/>
      <c r="L190" s="11"/>
      <c r="M190" s="11"/>
      <c r="N190" s="11"/>
      <c r="O190" s="11"/>
    </row>
    <row r="191" spans="1:15" s="9" customFormat="1" x14ac:dyDescent="0.3">
      <c r="A191" s="11"/>
      <c r="C191" s="11"/>
      <c r="D191" s="16"/>
      <c r="E191" s="11"/>
      <c r="F191" s="11"/>
      <c r="G191" s="11"/>
      <c r="H191" s="11"/>
      <c r="I191" s="11"/>
      <c r="J191" s="11"/>
      <c r="K191" s="11"/>
      <c r="L191" s="11"/>
      <c r="M191" s="11"/>
      <c r="N191" s="11"/>
      <c r="O191" s="11"/>
    </row>
    <row r="192" spans="1:15" s="9" customFormat="1" x14ac:dyDescent="0.3">
      <c r="A192" s="11"/>
      <c r="C192" s="11"/>
      <c r="D192" s="16"/>
      <c r="E192" s="11"/>
      <c r="F192" s="11"/>
      <c r="G192" s="11"/>
      <c r="H192" s="11"/>
      <c r="I192" s="11"/>
      <c r="J192" s="11"/>
      <c r="K192" s="11"/>
      <c r="L192" s="11"/>
      <c r="M192" s="11"/>
      <c r="N192" s="11"/>
      <c r="O192" s="11"/>
    </row>
    <row r="193" spans="1:15" s="9" customFormat="1" x14ac:dyDescent="0.3">
      <c r="A193" s="11"/>
      <c r="C193" s="11"/>
      <c r="D193" s="16"/>
      <c r="E193" s="11"/>
      <c r="F193" s="11"/>
      <c r="G193" s="11"/>
      <c r="H193" s="11"/>
      <c r="I193" s="11"/>
      <c r="J193" s="11"/>
      <c r="K193" s="11"/>
      <c r="L193" s="11"/>
      <c r="M193" s="11"/>
      <c r="N193" s="11"/>
      <c r="O193" s="11"/>
    </row>
  </sheetData>
  <mergeCells count="11">
    <mergeCell ref="A1:A2"/>
    <mergeCell ref="B1:B2"/>
    <mergeCell ref="C1:C2"/>
    <mergeCell ref="D1:D2"/>
    <mergeCell ref="P1:P2"/>
    <mergeCell ref="Q1:Q2"/>
    <mergeCell ref="H1:M1"/>
    <mergeCell ref="N1:O1"/>
    <mergeCell ref="E1:E2"/>
    <mergeCell ref="F1:F2"/>
    <mergeCell ref="G1:G2"/>
  </mergeCells>
  <phoneticPr fontId="0" type="noConversion"/>
  <printOptions horizontalCentered="1"/>
  <pageMargins left="0.35433070866141736" right="0.35433070866141736" top="0.98425196850393704" bottom="0.98425196850393704" header="0.51181102362204722" footer="0.51181102362204722"/>
  <pageSetup scale="65" firstPageNumber="27" orientation="landscape" useFirstPageNumber="1" r:id="rId1"/>
  <headerFooter alignWithMargins="0">
    <oddHeader>&amp;L&amp;"Times New Roman,Bold"&amp;12Table 6.  Summary of non fish bearing reaches within the study area.</oddHeader>
    <oddFooter>&amp;L&amp;"Times New Roman,Italic"&amp;12Triton Environmental Consultants Ltd.&amp;R&amp;"Times New Roman,Italic"&amp;12 3140/WP T-1108
Page &amp;P</oddFooter>
  </headerFooter>
  <rowBreaks count="4" manualBreakCount="4">
    <brk id="12" max="16" man="1"/>
    <brk id="23" max="16383" man="1"/>
    <brk id="33" max="16383" man="1"/>
    <brk id="44"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7A1655-47A4-4BB1-8227-C8DBB2134B6B}">
  <dimension ref="A1:I89"/>
  <sheetViews>
    <sheetView tabSelected="1" zoomScale="75" workbookViewId="0">
      <pane ySplit="1" topLeftCell="A86" activePane="bottomLeft" state="frozen"/>
      <selection pane="bottomLeft" activeCell="F95" sqref="F95"/>
    </sheetView>
  </sheetViews>
  <sheetFormatPr defaultColWidth="9.1796875" defaultRowHeight="13" x14ac:dyDescent="0.3"/>
  <cols>
    <col min="1" max="1" width="9.1796875" style="8"/>
    <col min="2" max="2" width="12.54296875" style="9" customWidth="1"/>
    <col min="3" max="3" width="6.7265625" style="8" bestFit="1" customWidth="1"/>
    <col min="4" max="4" width="9" style="3" customWidth="1"/>
    <col min="5" max="5" width="7.26953125" style="14" customWidth="1"/>
    <col min="6" max="6" width="8.26953125" style="21" customWidth="1"/>
    <col min="7" max="7" width="9.1796875" style="3"/>
    <col min="8" max="8" width="9.26953125" style="3" customWidth="1"/>
    <col min="9" max="9" width="30.453125" style="3" customWidth="1"/>
    <col min="10" max="16384" width="9.1796875" style="3"/>
  </cols>
  <sheetData>
    <row r="1" spans="1:9" ht="26" x14ac:dyDescent="0.3">
      <c r="A1" s="1" t="s">
        <v>1</v>
      </c>
      <c r="B1" s="2" t="s">
        <v>2</v>
      </c>
      <c r="C1" s="1" t="s">
        <v>3</v>
      </c>
      <c r="D1" s="2" t="s">
        <v>4</v>
      </c>
      <c r="E1" s="12" t="s">
        <v>5</v>
      </c>
      <c r="F1" s="19" t="s">
        <v>6</v>
      </c>
      <c r="G1" s="1" t="s">
        <v>7</v>
      </c>
      <c r="H1" s="2" t="s">
        <v>8</v>
      </c>
      <c r="I1" s="2" t="s">
        <v>9</v>
      </c>
    </row>
    <row r="2" spans="1:9" ht="65" x14ac:dyDescent="0.3">
      <c r="A2" s="4">
        <v>1</v>
      </c>
      <c r="B2" s="5" t="s">
        <v>50</v>
      </c>
      <c r="C2" s="4">
        <v>3</v>
      </c>
      <c r="D2" s="17" t="s">
        <v>51</v>
      </c>
      <c r="E2" s="13">
        <v>8.4166667461395264</v>
      </c>
      <c r="F2" s="20">
        <v>8</v>
      </c>
      <c r="G2" s="17" t="s">
        <v>10</v>
      </c>
      <c r="H2" s="17" t="s">
        <v>20</v>
      </c>
      <c r="I2" s="10" t="str">
        <f>'Table 6 Non Fish Bearing'!P3</f>
        <v>Falls (12 m) in Reach 2 prevent upstream fish migration.  Seven (7) sample sites upstream of the falls confirms that no resident fish are present upstream of the barrier.</v>
      </c>
    </row>
    <row r="3" spans="1:9" ht="78" x14ac:dyDescent="0.3">
      <c r="A3" s="4">
        <v>2</v>
      </c>
      <c r="B3" s="5" t="s">
        <v>50</v>
      </c>
      <c r="C3" s="4">
        <v>2</v>
      </c>
      <c r="D3" s="17" t="s">
        <v>51</v>
      </c>
      <c r="E3" s="13">
        <v>10.866666793823242</v>
      </c>
      <c r="F3" s="20">
        <v>5</v>
      </c>
      <c r="G3" s="17" t="s">
        <v>11</v>
      </c>
      <c r="H3" s="17" t="s">
        <v>21</v>
      </c>
      <c r="I3" s="10" t="str">
        <f>'Table 6 Non Fish Bearing'!P4</f>
        <v>Falls (12 m) prevent upstream fish migration.  Seven (7) sample sites upstream of the falls confirms that no resident fish are present.  Dolly Varden were captured downstream of the barrier.</v>
      </c>
    </row>
    <row r="4" spans="1:9" ht="39" x14ac:dyDescent="0.3">
      <c r="A4" s="4">
        <v>3</v>
      </c>
      <c r="B4" s="5">
        <v>11174</v>
      </c>
      <c r="C4" s="4">
        <v>3</v>
      </c>
      <c r="D4" s="17" t="s">
        <v>52</v>
      </c>
      <c r="E4" s="13">
        <v>7.6666667461395264</v>
      </c>
      <c r="F4" s="20">
        <v>15</v>
      </c>
      <c r="G4" s="17" t="s">
        <v>10</v>
      </c>
      <c r="H4" s="17" t="s">
        <v>20</v>
      </c>
      <c r="I4" s="10" t="str">
        <f>'Table 6 Non Fish Bearing'!P5</f>
        <v>Falls (10 m) prevent upstream fish migration.    Sampling above the falls confirms fish absence.</v>
      </c>
    </row>
    <row r="5" spans="1:9" ht="65" x14ac:dyDescent="0.3">
      <c r="A5" s="4">
        <v>4</v>
      </c>
      <c r="B5" s="5">
        <v>11174</v>
      </c>
      <c r="C5" s="4">
        <v>3</v>
      </c>
      <c r="D5" s="17" t="s">
        <v>52</v>
      </c>
      <c r="E5" s="13">
        <v>8.7833334604899083</v>
      </c>
      <c r="F5" s="20">
        <v>10.25</v>
      </c>
      <c r="G5" s="17" t="s">
        <v>11</v>
      </c>
      <c r="H5" s="17" t="s">
        <v>21</v>
      </c>
      <c r="I5" s="10" t="str">
        <f>'Table 6 Non Fish Bearing'!P6</f>
        <v>Falls (10 m) prevent upstream fish migration.    Adequate sampling above the falls confirms the absence of resident fish.  Dolly Varden were captured downstream of the falls.</v>
      </c>
    </row>
    <row r="6" spans="1:9" ht="78" x14ac:dyDescent="0.3">
      <c r="A6" s="4">
        <v>5</v>
      </c>
      <c r="B6" s="5">
        <v>11643</v>
      </c>
      <c r="C6" s="4">
        <v>1</v>
      </c>
      <c r="D6" s="17" t="s">
        <v>51</v>
      </c>
      <c r="E6" s="13">
        <v>2.3666666547457376</v>
      </c>
      <c r="F6" s="20">
        <v>25.25</v>
      </c>
      <c r="G6" s="17" t="s">
        <v>10</v>
      </c>
      <c r="H6" s="17" t="s">
        <v>66</v>
      </c>
      <c r="I6" s="10" t="str">
        <f>'Table 6 Non Fish Bearing'!P7</f>
        <v>High gradient (25%) and cascades (3 m) prevent upstream fish migration.  Four (4) sample sites upstream of the obstructions confirms the absence of a resident fish population.  Fish may access the lower 100 m of this reach.</v>
      </c>
    </row>
    <row r="7" spans="1:9" ht="78" x14ac:dyDescent="0.3">
      <c r="A7" s="4">
        <v>6</v>
      </c>
      <c r="B7" s="5">
        <v>11643</v>
      </c>
      <c r="C7" s="4">
        <v>2</v>
      </c>
      <c r="D7" s="17" t="s">
        <v>51</v>
      </c>
      <c r="E7" s="13">
        <v>1.8999999960263569</v>
      </c>
      <c r="F7" s="20">
        <v>11</v>
      </c>
      <c r="G7" s="17" t="s">
        <v>10</v>
      </c>
      <c r="H7" s="17" t="s">
        <v>14</v>
      </c>
      <c r="I7" s="10" t="str">
        <f>'Table 6 Non Fish Bearing'!P8</f>
        <v>Gradient (25%) and cascades (3 m) in Reach 1 prevent upstream fish migration to this reach.  Four (4) sample sites upstream of the barriers confirms the absence of a resident fish population.</v>
      </c>
    </row>
    <row r="8" spans="1:9" ht="78" x14ac:dyDescent="0.3">
      <c r="A8" s="4">
        <v>7</v>
      </c>
      <c r="B8" s="5">
        <v>11638</v>
      </c>
      <c r="C8" s="4">
        <v>1</v>
      </c>
      <c r="D8" s="17" t="s">
        <v>51</v>
      </c>
      <c r="E8" s="13">
        <v>1.9999999801317851</v>
      </c>
      <c r="F8" s="20">
        <v>23.25</v>
      </c>
      <c r="G8" s="17" t="s">
        <v>11</v>
      </c>
      <c r="H8" s="17" t="s">
        <v>66</v>
      </c>
      <c r="I8" s="10" t="str">
        <f>'Table 6 Non Fish Bearing'!P9</f>
        <v>High gradient (23%) and Falls (4 m) prevents upstream fish migration.  Two (2) sample sites upstream of  the falls confirms the absence of a resident fish population.  Dolly Varden were captured downstream of the falls.</v>
      </c>
    </row>
    <row r="9" spans="1:9" s="7" customFormat="1" ht="65" x14ac:dyDescent="0.3">
      <c r="A9" s="4">
        <v>8</v>
      </c>
      <c r="B9" s="5">
        <v>11638</v>
      </c>
      <c r="C9" s="4">
        <v>2</v>
      </c>
      <c r="D9" s="18" t="s">
        <v>51</v>
      </c>
      <c r="E9" s="13">
        <v>2.0166666507720947</v>
      </c>
      <c r="F9" s="20">
        <v>8.75</v>
      </c>
      <c r="G9" s="18" t="s">
        <v>10</v>
      </c>
      <c r="H9" s="18" t="s">
        <v>14</v>
      </c>
      <c r="I9" s="10" t="str">
        <f>'Table 6 Non Fish Bearing'!P10</f>
        <v xml:space="preserve">High gradient (23%) and a Falls (4 m) in Reach 1 prevents upstream fish migration.  Two (2) sample sites upstream of  the falls confirms the absence of a resident fish population.  </v>
      </c>
    </row>
    <row r="10" spans="1:9" s="7" customFormat="1" ht="78" x14ac:dyDescent="0.3">
      <c r="A10" s="4">
        <v>9</v>
      </c>
      <c r="B10" s="5">
        <v>11687</v>
      </c>
      <c r="C10" s="4">
        <v>2</v>
      </c>
      <c r="D10" s="18" t="s">
        <v>51</v>
      </c>
      <c r="E10" s="13">
        <v>2.75</v>
      </c>
      <c r="F10" s="20">
        <v>8</v>
      </c>
      <c r="G10" s="18" t="s">
        <v>11</v>
      </c>
      <c r="H10" s="18" t="s">
        <v>66</v>
      </c>
      <c r="I10" s="10" t="str">
        <f>'Table 6 Non Fish Bearing'!P11</f>
        <v>Cascade  (30 m) prevents usptream fish migration.  Three (3) sample sites upstream of the cascade confirms the absence of a resident fish population.  Dolly Varden were captured downstream of the cascade.</v>
      </c>
    </row>
    <row r="11" spans="1:9" s="7" customFormat="1" x14ac:dyDescent="0.3">
      <c r="A11" s="4">
        <v>10</v>
      </c>
      <c r="B11" s="5">
        <v>11687</v>
      </c>
      <c r="C11" s="4">
        <v>3</v>
      </c>
      <c r="D11" s="18" t="s">
        <v>53</v>
      </c>
      <c r="E11" s="13">
        <v>0</v>
      </c>
      <c r="F11" s="20">
        <v>0</v>
      </c>
      <c r="G11" s="18" t="s">
        <v>10</v>
      </c>
      <c r="H11" s="18" t="s">
        <v>33</v>
      </c>
      <c r="I11" s="10" t="s">
        <v>64</v>
      </c>
    </row>
    <row r="12" spans="1:9" s="7" customFormat="1" ht="52" x14ac:dyDescent="0.3">
      <c r="A12" s="4">
        <v>11</v>
      </c>
      <c r="B12" s="5" t="s">
        <v>54</v>
      </c>
      <c r="C12" s="4">
        <v>4</v>
      </c>
      <c r="D12" s="18" t="s">
        <v>55</v>
      </c>
      <c r="E12" s="13">
        <v>2.5666666030883789</v>
      </c>
      <c r="F12" s="20">
        <v>7.5</v>
      </c>
      <c r="G12" s="18" t="s">
        <v>10</v>
      </c>
      <c r="H12" s="18" t="s">
        <v>12</v>
      </c>
      <c r="I12" s="10" t="str">
        <f>'Table 5 Fish Bearing Reaches'!I7</f>
        <v>No barriers to upstream fish migration were observed in this reach.  Potential fish access from Reach 3 which is fish bearing.</v>
      </c>
    </row>
    <row r="13" spans="1:9" s="7" customFormat="1" ht="26" x14ac:dyDescent="0.3">
      <c r="A13" s="4">
        <v>12</v>
      </c>
      <c r="B13" s="5" t="s">
        <v>54</v>
      </c>
      <c r="C13" s="4">
        <v>3</v>
      </c>
      <c r="D13" s="18" t="s">
        <v>55</v>
      </c>
      <c r="E13" s="13">
        <v>0</v>
      </c>
      <c r="F13" s="20">
        <v>0</v>
      </c>
      <c r="G13" s="18" t="s">
        <v>11</v>
      </c>
      <c r="H13" s="18" t="s">
        <v>33</v>
      </c>
      <c r="I13" s="10" t="s">
        <v>64</v>
      </c>
    </row>
    <row r="14" spans="1:9" s="7" customFormat="1" ht="26" x14ac:dyDescent="0.3">
      <c r="A14" s="4">
        <v>13</v>
      </c>
      <c r="B14" s="5">
        <v>12496</v>
      </c>
      <c r="C14" s="4">
        <v>1</v>
      </c>
      <c r="D14" s="18" t="s">
        <v>55</v>
      </c>
      <c r="E14" s="13">
        <v>1.5333333412806194</v>
      </c>
      <c r="F14" s="20">
        <v>4</v>
      </c>
      <c r="G14" s="18" t="s">
        <v>68</v>
      </c>
      <c r="H14" s="18" t="s">
        <v>12</v>
      </c>
      <c r="I14" s="10" t="s">
        <v>69</v>
      </c>
    </row>
    <row r="15" spans="1:9" s="7" customFormat="1" x14ac:dyDescent="0.3">
      <c r="A15" s="4">
        <v>14</v>
      </c>
      <c r="B15" s="5">
        <v>12496</v>
      </c>
      <c r="C15" s="4">
        <v>2</v>
      </c>
      <c r="D15" s="18" t="s">
        <v>55</v>
      </c>
      <c r="E15" s="13">
        <v>0</v>
      </c>
      <c r="F15" s="20">
        <v>0</v>
      </c>
      <c r="G15" s="18" t="s">
        <v>65</v>
      </c>
      <c r="H15" s="18" t="s">
        <v>33</v>
      </c>
      <c r="I15" s="10" t="s">
        <v>64</v>
      </c>
    </row>
    <row r="16" spans="1:9" s="7" customFormat="1" ht="52" x14ac:dyDescent="0.3">
      <c r="A16" s="4">
        <v>15</v>
      </c>
      <c r="B16" s="5">
        <v>12478</v>
      </c>
      <c r="C16" s="4">
        <v>1</v>
      </c>
      <c r="D16" s="18" t="s">
        <v>55</v>
      </c>
      <c r="E16" s="13">
        <v>1.5333333214124043</v>
      </c>
      <c r="F16" s="20">
        <v>4.25</v>
      </c>
      <c r="G16" s="18" t="s">
        <v>10</v>
      </c>
      <c r="H16" s="18" t="s">
        <v>12</v>
      </c>
      <c r="I16" s="10" t="str">
        <f>'Table 5 Fish Bearing Reaches'!I11</f>
        <v>No barriers to upstream fish migration were observed in this reach.  Fish access from the Telkwa River may be possible during high water.</v>
      </c>
    </row>
    <row r="17" spans="1:9" s="7" customFormat="1" ht="65" x14ac:dyDescent="0.3">
      <c r="A17" s="4">
        <v>16</v>
      </c>
      <c r="B17" s="5">
        <v>12478</v>
      </c>
      <c r="C17" s="4">
        <v>3</v>
      </c>
      <c r="D17" s="18" t="s">
        <v>55</v>
      </c>
      <c r="E17" s="13">
        <v>0.83333332339922583</v>
      </c>
      <c r="F17" s="20">
        <v>5</v>
      </c>
      <c r="G17" s="18" t="s">
        <v>15</v>
      </c>
      <c r="H17" s="18" t="s">
        <v>14</v>
      </c>
      <c r="I17" s="10" t="str">
        <f>'Table 6 Non Fish Bearing'!P12</f>
        <v>Cascade (30 m) in Reach 2 prevents upstream fish migration to this reach.  Two (2) sample sites upstream of the cascade confirms the absence of a resident fish population.</v>
      </c>
    </row>
    <row r="18" spans="1:9" s="7" customFormat="1" ht="52" x14ac:dyDescent="0.3">
      <c r="A18" s="4">
        <v>17</v>
      </c>
      <c r="B18" s="5">
        <v>12397</v>
      </c>
      <c r="C18" s="4">
        <v>1</v>
      </c>
      <c r="D18" s="18" t="s">
        <v>55</v>
      </c>
      <c r="E18" s="13">
        <v>1.5</v>
      </c>
      <c r="F18" s="20">
        <v>4.5</v>
      </c>
      <c r="G18" s="18" t="s">
        <v>15</v>
      </c>
      <c r="H18" s="18" t="s">
        <v>12</v>
      </c>
      <c r="I18" s="10" t="str">
        <f>'Table 5 Fish Bearing Reaches'!I12</f>
        <v>No barriers to upstream fish migration were identified.  Fish access may be possible from downstream fish bearing water.</v>
      </c>
    </row>
    <row r="19" spans="1:9" s="7" customFormat="1" ht="78" x14ac:dyDescent="0.3">
      <c r="A19" s="4">
        <v>18</v>
      </c>
      <c r="B19" s="5">
        <v>12397</v>
      </c>
      <c r="C19" s="4">
        <v>3</v>
      </c>
      <c r="D19" s="18" t="s">
        <v>55</v>
      </c>
      <c r="E19" s="13">
        <v>1.1666666865348816</v>
      </c>
      <c r="F19" s="20">
        <v>6.5</v>
      </c>
      <c r="G19" s="18" t="s">
        <v>10</v>
      </c>
      <c r="H19" s="18" t="s">
        <v>14</v>
      </c>
      <c r="I19" s="10" t="str">
        <f>'Table 6 Non Fish Bearing'!P13</f>
        <v>Second pass sampling confirms non fish bearing status.  Numerous obstructions (sediment wedges, debris jams and isolated pools) combined with inadequate flow prevents fish access to this reach.</v>
      </c>
    </row>
    <row r="20" spans="1:9" s="7" customFormat="1" ht="52" x14ac:dyDescent="0.3">
      <c r="A20" s="4">
        <v>19</v>
      </c>
      <c r="B20" s="5">
        <v>12402</v>
      </c>
      <c r="C20" s="4">
        <v>2</v>
      </c>
      <c r="D20" s="18" t="s">
        <v>55</v>
      </c>
      <c r="E20" s="13">
        <v>1.6499999960263569</v>
      </c>
      <c r="F20" s="20">
        <v>7</v>
      </c>
      <c r="G20" s="18" t="s">
        <v>10</v>
      </c>
      <c r="H20" s="18" t="s">
        <v>14</v>
      </c>
      <c r="I20" s="10" t="str">
        <f>'Table 6 Non Fish Bearing'!P14</f>
        <v>Second pass sampling confirms non fish bearing status.  Gradient (map interpretation of 24%) in Reach 1 prevents fish access to this reach.</v>
      </c>
    </row>
    <row r="21" spans="1:9" s="7" customFormat="1" ht="78" x14ac:dyDescent="0.3">
      <c r="A21" s="4">
        <v>20</v>
      </c>
      <c r="B21" s="5">
        <v>11284</v>
      </c>
      <c r="C21" s="4">
        <v>1</v>
      </c>
      <c r="D21" s="18" t="s">
        <v>52</v>
      </c>
      <c r="E21" s="13">
        <v>8.4500000476837158</v>
      </c>
      <c r="F21" s="20">
        <v>26.5</v>
      </c>
      <c r="G21" s="18" t="s">
        <v>10</v>
      </c>
      <c r="H21" s="18" t="s">
        <v>20</v>
      </c>
      <c r="I21" s="10" t="str">
        <f>'Table 6 Non Fish Bearing'!P15</f>
        <v>High gradient and numerous barriers (cascades 1/1 m, 3/3 m and falls 1 m) block upstream fish migration.  Two (2) sample sites upstream of the obstructions confirms the non fish bearing status of this reach.</v>
      </c>
    </row>
    <row r="22" spans="1:9" s="7" customFormat="1" ht="78" x14ac:dyDescent="0.3">
      <c r="A22" s="4">
        <v>21</v>
      </c>
      <c r="B22" s="5">
        <v>11324</v>
      </c>
      <c r="C22" s="4">
        <v>1</v>
      </c>
      <c r="D22" s="18" t="s">
        <v>52</v>
      </c>
      <c r="E22" s="13">
        <v>9.8333333333333339</v>
      </c>
      <c r="F22" s="20">
        <v>4.25</v>
      </c>
      <c r="G22" s="18" t="s">
        <v>10</v>
      </c>
      <c r="H22" s="18" t="s">
        <v>21</v>
      </c>
      <c r="I22" s="10" t="str">
        <f>'Table 6 Non Fish Bearing'!P16</f>
        <v>Falls (20 m) blocks upstream fish migration.  Six (6) sample sites upstream of the barrier confirms the absence of a resident fish population.  Fish bearing below the falls based on access.</v>
      </c>
    </row>
    <row r="23" spans="1:9" s="7" customFormat="1" ht="26" x14ac:dyDescent="0.3">
      <c r="A23" s="4">
        <v>22</v>
      </c>
      <c r="B23" s="5">
        <v>12133</v>
      </c>
      <c r="C23" s="4">
        <v>1</v>
      </c>
      <c r="D23" s="18" t="s">
        <v>56</v>
      </c>
      <c r="E23" s="13" t="s">
        <v>33</v>
      </c>
      <c r="F23" s="20">
        <v>2.5</v>
      </c>
      <c r="G23" s="18" t="s">
        <v>15</v>
      </c>
      <c r="H23" s="18" t="s">
        <v>16</v>
      </c>
      <c r="I23" s="10" t="str">
        <f>'Table 6 Non Fish Bearing'!P17</f>
        <v>No visible channel.  Area does not convey flow.  No potential fish habitat.</v>
      </c>
    </row>
    <row r="24" spans="1:9" s="7" customFormat="1" ht="26" x14ac:dyDescent="0.3">
      <c r="A24" s="4">
        <v>23</v>
      </c>
      <c r="B24" s="5" t="s">
        <v>57</v>
      </c>
      <c r="C24" s="4">
        <v>2</v>
      </c>
      <c r="D24" s="18" t="s">
        <v>56</v>
      </c>
      <c r="E24" s="13">
        <v>3.2833333015441895</v>
      </c>
      <c r="F24" s="20">
        <v>6.75</v>
      </c>
      <c r="G24" s="18" t="s">
        <v>11</v>
      </c>
      <c r="H24" s="18" t="s">
        <v>12</v>
      </c>
      <c r="I24" s="10" t="s">
        <v>72</v>
      </c>
    </row>
    <row r="25" spans="1:9" s="7" customFormat="1" ht="52" x14ac:dyDescent="0.3">
      <c r="A25" s="4">
        <v>24</v>
      </c>
      <c r="B25" s="5" t="s">
        <v>57</v>
      </c>
      <c r="C25" s="4">
        <v>3</v>
      </c>
      <c r="D25" s="18" t="s">
        <v>56</v>
      </c>
      <c r="E25" s="13">
        <v>1.5</v>
      </c>
      <c r="F25" s="20">
        <v>6.5</v>
      </c>
      <c r="G25" s="18" t="s">
        <v>10</v>
      </c>
      <c r="H25" s="18" t="s">
        <v>12</v>
      </c>
      <c r="I25" s="10" t="str">
        <f>'Table 5 Fish Bearing Reaches'!I15</f>
        <v>Perched culvert downstream blocks upstream fish access to this reach.  No permanent barriers to upstream fish migration were identified.</v>
      </c>
    </row>
    <row r="26" spans="1:9" s="7" customFormat="1" ht="39" x14ac:dyDescent="0.3">
      <c r="A26" s="4">
        <v>25</v>
      </c>
      <c r="B26" s="5">
        <v>12181</v>
      </c>
      <c r="C26" s="4">
        <v>1</v>
      </c>
      <c r="D26" s="18" t="s">
        <v>56</v>
      </c>
      <c r="E26" s="13">
        <v>4.5333333015441895</v>
      </c>
      <c r="F26" s="20">
        <v>24</v>
      </c>
      <c r="G26" s="18" t="s">
        <v>10</v>
      </c>
      <c r="H26" s="18" t="s">
        <v>20</v>
      </c>
      <c r="I26" s="10" t="str">
        <f>'Table 6 Non Fish Bearing'!P18</f>
        <v xml:space="preserve">Gradient (&gt;20%) combined with falls (1 m) and cascades (1/1 m) prevent upstream fish migration to this reach.  </v>
      </c>
    </row>
    <row r="27" spans="1:9" s="7" customFormat="1" ht="78" x14ac:dyDescent="0.3">
      <c r="A27" s="4">
        <v>26</v>
      </c>
      <c r="B27" s="5">
        <v>12234</v>
      </c>
      <c r="C27" s="4">
        <v>2</v>
      </c>
      <c r="D27" s="18" t="s">
        <v>56</v>
      </c>
      <c r="E27" s="13">
        <v>1.0999999940395355</v>
      </c>
      <c r="F27" s="20">
        <v>6.25</v>
      </c>
      <c r="G27" s="18" t="s">
        <v>10</v>
      </c>
      <c r="H27" s="18" t="s">
        <v>14</v>
      </c>
      <c r="I27" s="10" t="str">
        <f>'Table 6 Non Fish Bearing'!P19</f>
        <v>High gradient (27%) in Reach 1 blocks upsream fish migration.  Two (2) sample sites upstream of the gradient section confirms that a resident fish population does not exist above the barrier.</v>
      </c>
    </row>
    <row r="28" spans="1:9" s="7" customFormat="1" ht="65" x14ac:dyDescent="0.3">
      <c r="A28" s="4">
        <v>27</v>
      </c>
      <c r="B28" s="5">
        <v>13134</v>
      </c>
      <c r="C28" s="4">
        <v>1</v>
      </c>
      <c r="D28" s="18" t="s">
        <v>58</v>
      </c>
      <c r="E28" s="13">
        <v>2.4833333094914756</v>
      </c>
      <c r="F28" s="20">
        <v>9.5</v>
      </c>
      <c r="G28" s="18" t="s">
        <v>11</v>
      </c>
      <c r="H28" s="18" t="s">
        <v>66</v>
      </c>
      <c r="I28" s="10" t="s">
        <v>123</v>
      </c>
    </row>
    <row r="29" spans="1:9" s="7" customFormat="1" ht="52" x14ac:dyDescent="0.3">
      <c r="A29" s="4">
        <v>28</v>
      </c>
      <c r="B29" s="5">
        <v>13134</v>
      </c>
      <c r="C29" s="4">
        <v>2</v>
      </c>
      <c r="D29" s="18" t="s">
        <v>58</v>
      </c>
      <c r="E29" s="13">
        <v>2.199999988079071</v>
      </c>
      <c r="F29" s="20">
        <v>6</v>
      </c>
      <c r="G29" s="18" t="s">
        <v>10</v>
      </c>
      <c r="H29" s="18" t="s">
        <v>14</v>
      </c>
      <c r="I29" s="10" t="str">
        <f>'Table 6 Non Fish Bearing'!P21</f>
        <v>Falls (8 m) in Reach 1 prevents upstream fish migration.  Five (5) sample sites upstream of the falls confirm fish absence.</v>
      </c>
    </row>
    <row r="30" spans="1:9" s="7" customFormat="1" x14ac:dyDescent="0.3">
      <c r="A30" s="4">
        <v>29</v>
      </c>
      <c r="B30" s="5">
        <v>13135</v>
      </c>
      <c r="C30" s="4">
        <v>1</v>
      </c>
      <c r="D30" s="18" t="s">
        <v>58</v>
      </c>
      <c r="E30" s="13" t="s">
        <v>33</v>
      </c>
      <c r="F30" s="20" t="s">
        <v>33</v>
      </c>
      <c r="G30" s="18" t="s">
        <v>10</v>
      </c>
      <c r="H30" s="18" t="s">
        <v>33</v>
      </c>
      <c r="I30" s="10" t="s">
        <v>64</v>
      </c>
    </row>
    <row r="31" spans="1:9" s="7" customFormat="1" ht="26" x14ac:dyDescent="0.3">
      <c r="A31" s="4">
        <v>30</v>
      </c>
      <c r="B31" s="5">
        <v>13109</v>
      </c>
      <c r="C31" s="4">
        <v>1</v>
      </c>
      <c r="D31" s="18" t="s">
        <v>58</v>
      </c>
      <c r="E31" s="13">
        <v>1.3500000039736431</v>
      </c>
      <c r="F31" s="20">
        <v>8</v>
      </c>
      <c r="G31" s="18" t="s">
        <v>11</v>
      </c>
      <c r="H31" s="18" t="s">
        <v>120</v>
      </c>
      <c r="I31" s="10" t="s">
        <v>72</v>
      </c>
    </row>
    <row r="32" spans="1:9" s="7" customFormat="1" ht="91" x14ac:dyDescent="0.3">
      <c r="A32" s="4">
        <v>31</v>
      </c>
      <c r="B32" s="5" t="s">
        <v>59</v>
      </c>
      <c r="C32" s="4">
        <v>5</v>
      </c>
      <c r="D32" s="18" t="s">
        <v>58</v>
      </c>
      <c r="E32" s="13">
        <v>9.1833332379659023</v>
      </c>
      <c r="F32" s="20">
        <v>7.75</v>
      </c>
      <c r="G32" s="18" t="s">
        <v>11</v>
      </c>
      <c r="H32" s="18" t="s">
        <v>21</v>
      </c>
      <c r="I32" s="10" t="str">
        <f>'Table 6 Non Fish Bearing'!P23</f>
        <v>Moderate spawning, rearing and overwintering habitat.  Cascade (20/20 m) in the upper portion of reach blocks upstream fish migration.  Seven (7) sample sites upstream of the cascade confirms the absence of a resident fish population.</v>
      </c>
    </row>
    <row r="33" spans="1:9" s="7" customFormat="1" ht="78" x14ac:dyDescent="0.3">
      <c r="A33" s="4">
        <v>32</v>
      </c>
      <c r="B33" s="5" t="s">
        <v>59</v>
      </c>
      <c r="C33" s="4">
        <v>6</v>
      </c>
      <c r="D33" s="18" t="s">
        <v>58</v>
      </c>
      <c r="E33" s="13">
        <v>5.4666666984558105</v>
      </c>
      <c r="F33" s="20">
        <v>6.5</v>
      </c>
      <c r="G33" s="18" t="s">
        <v>10</v>
      </c>
      <c r="H33" s="18" t="s">
        <v>20</v>
      </c>
      <c r="I33" s="10" t="str">
        <f>'Table 6 Non Fish Bearing'!P24</f>
        <v>Cascade (20/20 m) in the upper portion of Reach 5 blocks upstream fish migration.  Seven (7) sample sites upstream of the cascade confirms the absence of a resident fish population upstream of the barrier.</v>
      </c>
    </row>
    <row r="34" spans="1:9" s="7" customFormat="1" ht="26" x14ac:dyDescent="0.3">
      <c r="A34" s="4">
        <v>33</v>
      </c>
      <c r="B34" s="5" t="s">
        <v>59</v>
      </c>
      <c r="C34" s="4">
        <v>7</v>
      </c>
      <c r="D34" s="18" t="s">
        <v>58</v>
      </c>
      <c r="E34" s="13" t="s">
        <v>33</v>
      </c>
      <c r="F34" s="20" t="s">
        <v>33</v>
      </c>
      <c r="G34" s="18" t="s">
        <v>10</v>
      </c>
      <c r="H34" s="18" t="s">
        <v>33</v>
      </c>
      <c r="I34" s="10" t="s">
        <v>64</v>
      </c>
    </row>
    <row r="35" spans="1:9" s="7" customFormat="1" x14ac:dyDescent="0.3">
      <c r="A35" s="4">
        <v>34</v>
      </c>
      <c r="B35" s="5">
        <v>13432</v>
      </c>
      <c r="C35" s="4">
        <v>3</v>
      </c>
      <c r="D35" s="18" t="s">
        <v>60</v>
      </c>
      <c r="E35" s="13" t="s">
        <v>33</v>
      </c>
      <c r="F35" s="20" t="s">
        <v>33</v>
      </c>
      <c r="G35" s="18" t="s">
        <v>10</v>
      </c>
      <c r="H35" s="18" t="s">
        <v>33</v>
      </c>
      <c r="I35" s="10" t="s">
        <v>64</v>
      </c>
    </row>
    <row r="36" spans="1:9" s="7" customFormat="1" ht="78" x14ac:dyDescent="0.3">
      <c r="A36" s="4">
        <v>35</v>
      </c>
      <c r="B36" s="5">
        <v>13433</v>
      </c>
      <c r="C36" s="4">
        <v>1</v>
      </c>
      <c r="D36" s="18" t="s">
        <v>60</v>
      </c>
      <c r="E36" s="13">
        <v>1.1666666666666667</v>
      </c>
      <c r="F36" s="20">
        <v>3.5</v>
      </c>
      <c r="G36" s="18" t="s">
        <v>15</v>
      </c>
      <c r="H36" s="18" t="s">
        <v>14</v>
      </c>
      <c r="I36" s="10" t="str">
        <f>'Table 6 Non Fish Bearing'!P25</f>
        <v>Cascade (2.3/1 m) in Reach 1 of downstream  ILP (13432) prevents upstream fish migration.   Eight (8) sample sites upstream of the cascade confirm the absence of a resident fish population.</v>
      </c>
    </row>
    <row r="37" spans="1:9" s="7" customFormat="1" x14ac:dyDescent="0.3">
      <c r="A37" s="4">
        <v>36</v>
      </c>
      <c r="B37" s="5">
        <v>13432</v>
      </c>
      <c r="C37" s="4">
        <v>2</v>
      </c>
      <c r="D37" s="18" t="s">
        <v>60</v>
      </c>
      <c r="E37" s="13" t="s">
        <v>33</v>
      </c>
      <c r="F37" s="20" t="s">
        <v>33</v>
      </c>
      <c r="G37" s="18" t="s">
        <v>10</v>
      </c>
      <c r="H37" s="18" t="s">
        <v>33</v>
      </c>
      <c r="I37" s="10" t="s">
        <v>64</v>
      </c>
    </row>
    <row r="38" spans="1:9" s="7" customFormat="1" x14ac:dyDescent="0.3">
      <c r="A38" s="4">
        <v>37</v>
      </c>
      <c r="B38" s="5">
        <v>12368</v>
      </c>
      <c r="C38" s="4">
        <v>2</v>
      </c>
      <c r="D38" s="18" t="s">
        <v>56</v>
      </c>
      <c r="E38" s="13" t="s">
        <v>33</v>
      </c>
      <c r="F38" s="20" t="s">
        <v>33</v>
      </c>
      <c r="G38" s="18" t="s">
        <v>10</v>
      </c>
      <c r="H38" s="18" t="s">
        <v>33</v>
      </c>
      <c r="I38" s="10" t="s">
        <v>64</v>
      </c>
    </row>
    <row r="39" spans="1:9" s="7" customFormat="1" ht="65" x14ac:dyDescent="0.3">
      <c r="A39" s="4">
        <v>101</v>
      </c>
      <c r="B39" s="5" t="s">
        <v>50</v>
      </c>
      <c r="C39" s="4">
        <v>3</v>
      </c>
      <c r="D39" s="18" t="s">
        <v>61</v>
      </c>
      <c r="E39" s="13">
        <v>11.683333396911621</v>
      </c>
      <c r="F39" s="20">
        <v>3.125</v>
      </c>
      <c r="G39" s="18" t="s">
        <v>10</v>
      </c>
      <c r="H39" s="18" t="s">
        <v>20</v>
      </c>
      <c r="I39" s="10" t="str">
        <f>'Table 6 Non Fish Bearing'!P26</f>
        <v>Falls (12 m) in Reach 2 prevents upstream fish migration.  Seven (7) sample sites upstream of the falls confirms the absence of a resident population upstream of the barrier.</v>
      </c>
    </row>
    <row r="40" spans="1:9" s="7" customFormat="1" ht="65" x14ac:dyDescent="0.3">
      <c r="A40" s="4">
        <v>102</v>
      </c>
      <c r="B40" s="5">
        <v>11670</v>
      </c>
      <c r="C40" s="4">
        <v>3</v>
      </c>
      <c r="D40" s="18" t="s">
        <v>51</v>
      </c>
      <c r="E40" s="13">
        <v>8.4166665871938076</v>
      </c>
      <c r="F40" s="20">
        <v>9.75</v>
      </c>
      <c r="G40" s="18" t="s">
        <v>10</v>
      </c>
      <c r="H40" s="18" t="s">
        <v>20</v>
      </c>
      <c r="I40" s="10" t="str">
        <f>'Table 6 Non Fish Bearing'!P27</f>
        <v>Falls (4 m) prevent upstream fish migration.  Three (3) sample sites upstream of the falls confirms that a resident fish populations is not present upstream of the barrier.</v>
      </c>
    </row>
    <row r="41" spans="1:9" s="7" customFormat="1" ht="65" x14ac:dyDescent="0.3">
      <c r="A41" s="4">
        <v>103</v>
      </c>
      <c r="B41" s="5">
        <v>11670</v>
      </c>
      <c r="C41" s="4">
        <v>4</v>
      </c>
      <c r="D41" s="18" t="s">
        <v>51</v>
      </c>
      <c r="E41" s="13">
        <v>7.6833334763844805</v>
      </c>
      <c r="F41" s="20">
        <v>6.75</v>
      </c>
      <c r="G41" s="18" t="s">
        <v>10</v>
      </c>
      <c r="H41" s="18" t="s">
        <v>20</v>
      </c>
      <c r="I41" s="10" t="str">
        <f>'Table 6 Non Fish Bearing'!P28</f>
        <v>Falls (4 m) in Reach 3 prevent upstream fish migration.  Three (3) sample sites upstream of the falls confirms that a resident fish population is not present upstream of the barrier.</v>
      </c>
    </row>
    <row r="42" spans="1:9" s="7" customFormat="1" ht="52" x14ac:dyDescent="0.3">
      <c r="A42" s="4">
        <v>104</v>
      </c>
      <c r="B42" s="5" t="s">
        <v>62</v>
      </c>
      <c r="C42" s="4">
        <v>2</v>
      </c>
      <c r="D42" s="18" t="s">
        <v>52</v>
      </c>
      <c r="E42" s="13">
        <v>8.2000000476837158</v>
      </c>
      <c r="F42" s="20">
        <v>5.25</v>
      </c>
      <c r="G42" s="18" t="s">
        <v>10</v>
      </c>
      <c r="H42" s="18" t="s">
        <v>21</v>
      </c>
      <c r="I42" s="10" t="s">
        <v>95</v>
      </c>
    </row>
    <row r="43" spans="1:9" s="7" customFormat="1" ht="78" x14ac:dyDescent="0.3">
      <c r="A43" s="4">
        <v>105</v>
      </c>
      <c r="B43" s="5">
        <v>11226</v>
      </c>
      <c r="C43" s="4">
        <v>1</v>
      </c>
      <c r="D43" s="18" t="s">
        <v>52</v>
      </c>
      <c r="E43" s="13">
        <v>7.3166667620340986</v>
      </c>
      <c r="F43" s="20">
        <v>3.75</v>
      </c>
      <c r="G43" s="18" t="s">
        <v>10</v>
      </c>
      <c r="H43" s="18" t="s">
        <v>20</v>
      </c>
      <c r="I43" s="10" t="str">
        <f>'Table 6 Non Fish Bearing'!P30</f>
        <v>Falls (8 m) in Reach 2 of WSC 460-422700-59600 prevents upstream fish migration to this stream.  Eight (8) sample sites upstream of the falls confirms the absence of a resident fish population.</v>
      </c>
    </row>
    <row r="44" spans="1:9" s="7" customFormat="1" ht="78" x14ac:dyDescent="0.3">
      <c r="A44" s="4">
        <v>106</v>
      </c>
      <c r="B44" s="5" t="s">
        <v>62</v>
      </c>
      <c r="C44" s="4">
        <v>5</v>
      </c>
      <c r="D44" s="18" t="s">
        <v>52</v>
      </c>
      <c r="E44" s="13">
        <v>7.7666667302449541</v>
      </c>
      <c r="F44" s="20">
        <v>3</v>
      </c>
      <c r="G44" s="18" t="s">
        <v>10</v>
      </c>
      <c r="H44" s="18" t="s">
        <v>20</v>
      </c>
      <c r="I44" s="10" t="str">
        <f>'Table 6 Non Fish Bearing'!P31</f>
        <v>Falls (8 m) in Reach 2 of WSC 460-422700-59600 prevents upstream fish migration to this stream.  Eight (8) sample sites upstream of the falls confirms the absence of a resident fish population.</v>
      </c>
    </row>
    <row r="45" spans="1:9" s="7" customFormat="1" ht="78" x14ac:dyDescent="0.3">
      <c r="A45" s="4">
        <v>107</v>
      </c>
      <c r="B45" s="5" t="s">
        <v>62</v>
      </c>
      <c r="C45" s="4">
        <v>4</v>
      </c>
      <c r="D45" s="18" t="s">
        <v>52</v>
      </c>
      <c r="E45" s="13">
        <v>17.800000349680584</v>
      </c>
      <c r="F45" s="20">
        <v>2.25</v>
      </c>
      <c r="G45" s="18" t="s">
        <v>10</v>
      </c>
      <c r="H45" s="18" t="s">
        <v>20</v>
      </c>
      <c r="I45" s="10" t="str">
        <f>'Table 6 Non Fish Bearing'!P32</f>
        <v>Falls (8 m) in Reach 2 of WSC 460-422700-59600 prevents upstream fish migration to this stream.  Eight (8) sample sites upstream of the falls confirms the absence of a resident fish population.</v>
      </c>
    </row>
    <row r="46" spans="1:9" s="7" customFormat="1" ht="26" x14ac:dyDescent="0.3">
      <c r="A46" s="4">
        <v>108</v>
      </c>
      <c r="B46" s="5">
        <v>11657</v>
      </c>
      <c r="C46" s="4">
        <v>3</v>
      </c>
      <c r="D46" s="18" t="s">
        <v>51</v>
      </c>
      <c r="E46" s="13">
        <v>1.2383333444595337</v>
      </c>
      <c r="F46" s="20">
        <v>1.625</v>
      </c>
      <c r="G46" s="18" t="s">
        <v>17</v>
      </c>
      <c r="H46" s="18" t="s">
        <v>0</v>
      </c>
      <c r="I46" s="10" t="s">
        <v>90</v>
      </c>
    </row>
    <row r="47" spans="1:9" s="7" customFormat="1" x14ac:dyDescent="0.3">
      <c r="A47" s="4">
        <v>109</v>
      </c>
      <c r="B47" s="5">
        <v>11651</v>
      </c>
      <c r="C47" s="4">
        <v>4</v>
      </c>
      <c r="D47" s="18" t="s">
        <v>51</v>
      </c>
      <c r="E47" s="13">
        <v>2.5333332816759744</v>
      </c>
      <c r="F47" s="20">
        <v>3.75</v>
      </c>
      <c r="G47" s="18" t="s">
        <v>10</v>
      </c>
      <c r="H47" s="18" t="s">
        <v>96</v>
      </c>
      <c r="I47" s="10" t="s">
        <v>97</v>
      </c>
    </row>
    <row r="48" spans="1:9" s="7" customFormat="1" ht="39" x14ac:dyDescent="0.3">
      <c r="A48" s="4">
        <v>110</v>
      </c>
      <c r="B48" s="5">
        <v>11651</v>
      </c>
      <c r="C48" s="4">
        <v>3</v>
      </c>
      <c r="D48" s="18" t="s">
        <v>51</v>
      </c>
      <c r="E48" s="13">
        <v>2.2999999721844993</v>
      </c>
      <c r="F48" s="20">
        <v>1.625</v>
      </c>
      <c r="G48" s="18" t="s">
        <v>17</v>
      </c>
      <c r="H48" s="18" t="s">
        <v>12</v>
      </c>
      <c r="I48" s="10" t="str">
        <f>'Table 5 Fish Bearing Reaches'!I22</f>
        <v>High quality rearing and spawning habitat.  Overwintering habitat present in upstream pond.</v>
      </c>
    </row>
    <row r="49" spans="1:9" s="7" customFormat="1" ht="39" x14ac:dyDescent="0.3">
      <c r="A49" s="4">
        <v>111</v>
      </c>
      <c r="B49" s="5">
        <v>11505</v>
      </c>
      <c r="C49" s="4">
        <v>1</v>
      </c>
      <c r="D49" s="18" t="s">
        <v>51</v>
      </c>
      <c r="E49" s="13">
        <v>1.8300000031789143</v>
      </c>
      <c r="F49" s="20">
        <v>1.625</v>
      </c>
      <c r="G49" s="18" t="s">
        <v>11</v>
      </c>
      <c r="H49" s="18" t="s">
        <v>12</v>
      </c>
      <c r="I49" s="10" t="s">
        <v>91</v>
      </c>
    </row>
    <row r="50" spans="1:9" s="7" customFormat="1" ht="39" x14ac:dyDescent="0.3">
      <c r="A50" s="4">
        <v>112</v>
      </c>
      <c r="B50" s="5">
        <v>11505</v>
      </c>
      <c r="C50" s="4">
        <v>2</v>
      </c>
      <c r="D50" s="18" t="s">
        <v>51</v>
      </c>
      <c r="E50" s="13">
        <v>1.6266666452089946</v>
      </c>
      <c r="F50" s="20">
        <v>3.25</v>
      </c>
      <c r="G50" s="18" t="s">
        <v>11</v>
      </c>
      <c r="H50" s="18" t="s">
        <v>12</v>
      </c>
      <c r="I50" s="10" t="s">
        <v>91</v>
      </c>
    </row>
    <row r="51" spans="1:9" s="7" customFormat="1" ht="52" x14ac:dyDescent="0.3">
      <c r="A51" s="4">
        <v>113</v>
      </c>
      <c r="B51" s="5">
        <v>11509</v>
      </c>
      <c r="C51" s="4">
        <v>1</v>
      </c>
      <c r="D51" s="18" t="s">
        <v>51</v>
      </c>
      <c r="E51" s="13" t="s">
        <v>33</v>
      </c>
      <c r="F51" s="20">
        <v>0.875</v>
      </c>
      <c r="G51" s="18" t="s">
        <v>15</v>
      </c>
      <c r="H51" s="18" t="s">
        <v>16</v>
      </c>
      <c r="I51" s="10" t="str">
        <f>'Table 6 Non Fish Bearing'!P33</f>
        <v>No potential fish habitat.  Wetland is not channelized and there is no surface or subsurface connectivity between isolated pockets of water.</v>
      </c>
    </row>
    <row r="52" spans="1:9" s="7" customFormat="1" ht="39" x14ac:dyDescent="0.3">
      <c r="A52" s="4">
        <v>114</v>
      </c>
      <c r="B52" s="5">
        <v>12424</v>
      </c>
      <c r="C52" s="4">
        <v>1</v>
      </c>
      <c r="D52" s="18" t="s">
        <v>55</v>
      </c>
      <c r="E52" s="13">
        <v>3.6333332856496177</v>
      </c>
      <c r="F52" s="20">
        <v>4</v>
      </c>
      <c r="G52" s="18" t="s">
        <v>11</v>
      </c>
      <c r="H52" s="18" t="s">
        <v>12</v>
      </c>
      <c r="I52" s="10" t="str">
        <f>'Table 5 Fish Bearing Reaches'!I25</f>
        <v>Moderate rearing and spawning habitat.  Overwintering habitat was not identified.</v>
      </c>
    </row>
    <row r="53" spans="1:9" s="7" customFormat="1" ht="26" x14ac:dyDescent="0.3">
      <c r="A53" s="4">
        <v>115</v>
      </c>
      <c r="B53" s="5">
        <v>12521</v>
      </c>
      <c r="C53" s="4">
        <v>1</v>
      </c>
      <c r="D53" s="18" t="s">
        <v>55</v>
      </c>
      <c r="E53" s="13">
        <v>1.5850000182787578</v>
      </c>
      <c r="F53" s="20">
        <v>1.375</v>
      </c>
      <c r="G53" s="18" t="s">
        <v>11</v>
      </c>
      <c r="H53" s="18" t="s">
        <v>12</v>
      </c>
      <c r="I53" s="10" t="s">
        <v>92</v>
      </c>
    </row>
    <row r="54" spans="1:9" s="7" customFormat="1" ht="39" x14ac:dyDescent="0.3">
      <c r="A54" s="4">
        <v>116</v>
      </c>
      <c r="B54" s="5">
        <v>12521</v>
      </c>
      <c r="C54" s="4">
        <v>2</v>
      </c>
      <c r="D54" s="18" t="s">
        <v>55</v>
      </c>
      <c r="E54" s="13">
        <v>1.6283333500226338</v>
      </c>
      <c r="F54" s="20">
        <v>24.5</v>
      </c>
      <c r="G54" s="18" t="s">
        <v>15</v>
      </c>
      <c r="H54" s="18" t="s">
        <v>14</v>
      </c>
      <c r="I54" s="10" t="str">
        <f>'Table 6 Non Fish Bearing'!P34</f>
        <v>High gradient (24.5%) prevents fish access to this reach.  Reach 3 is classified as NVC.</v>
      </c>
    </row>
    <row r="55" spans="1:9" s="7" customFormat="1" ht="78" x14ac:dyDescent="0.3">
      <c r="A55" s="4">
        <v>117</v>
      </c>
      <c r="B55" s="5">
        <v>12522</v>
      </c>
      <c r="C55" s="4">
        <v>1</v>
      </c>
      <c r="D55" s="18" t="s">
        <v>55</v>
      </c>
      <c r="E55" s="13">
        <v>1.5066666603088379</v>
      </c>
      <c r="F55" s="20">
        <v>6.75</v>
      </c>
      <c r="G55" s="18" t="s">
        <v>11</v>
      </c>
      <c r="H55" s="18" t="s">
        <v>66</v>
      </c>
      <c r="I55" s="10" t="str">
        <f>'Table 6 Non Fish Bearing'!P35</f>
        <v>Poor rearing and spawning habitat.  No overwintering habitat.  The average gradient increases to (20%) upstream of the confluence with ILP 12523.  Gradient is a barrier to upstream fish migration.</v>
      </c>
    </row>
    <row r="56" spans="1:9" s="7" customFormat="1" ht="39" x14ac:dyDescent="0.3">
      <c r="A56" s="4">
        <v>118</v>
      </c>
      <c r="B56" s="5">
        <v>12518</v>
      </c>
      <c r="C56" s="4">
        <v>1</v>
      </c>
      <c r="D56" s="18" t="s">
        <v>55</v>
      </c>
      <c r="E56" s="13">
        <v>2.6833332777023315</v>
      </c>
      <c r="F56" s="20">
        <v>5.25</v>
      </c>
      <c r="G56" s="18" t="s">
        <v>11</v>
      </c>
      <c r="H56" s="18" t="s">
        <v>12</v>
      </c>
      <c r="I56" s="10" t="s">
        <v>93</v>
      </c>
    </row>
    <row r="57" spans="1:9" s="7" customFormat="1" ht="52" x14ac:dyDescent="0.3">
      <c r="A57" s="4">
        <v>119</v>
      </c>
      <c r="B57" s="5">
        <v>12518</v>
      </c>
      <c r="C57" s="4">
        <v>2</v>
      </c>
      <c r="D57" s="18" t="s">
        <v>55</v>
      </c>
      <c r="E57" s="13">
        <v>1.1816666622956593</v>
      </c>
      <c r="F57" s="20">
        <v>3.25</v>
      </c>
      <c r="G57" s="18" t="s">
        <v>10</v>
      </c>
      <c r="H57" s="18" t="s">
        <v>19</v>
      </c>
      <c r="I57" s="10" t="s">
        <v>70</v>
      </c>
    </row>
    <row r="58" spans="1:9" s="7" customFormat="1" ht="52" x14ac:dyDescent="0.3">
      <c r="A58" s="4">
        <v>120</v>
      </c>
      <c r="B58" s="5">
        <v>12514</v>
      </c>
      <c r="C58" s="4">
        <v>2</v>
      </c>
      <c r="D58" s="18" t="s">
        <v>55</v>
      </c>
      <c r="E58" s="13">
        <v>1.5766666531562805</v>
      </c>
      <c r="F58" s="20">
        <v>2.5</v>
      </c>
      <c r="G58" s="18" t="s">
        <v>10</v>
      </c>
      <c r="H58" s="18" t="s">
        <v>14</v>
      </c>
      <c r="I58" s="10" t="str">
        <f>'Table 6 Non Fish Bearing'!P36</f>
        <v>Falls (10 m) in Reach 1 prevent upstream fish migration.  Four (4) sample sites upstream of the falls confirms non fish bearing status.</v>
      </c>
    </row>
    <row r="59" spans="1:9" s="7" customFormat="1" ht="39" x14ac:dyDescent="0.3">
      <c r="A59" s="4">
        <v>121</v>
      </c>
      <c r="B59" s="5">
        <v>12514</v>
      </c>
      <c r="C59" s="4">
        <v>1</v>
      </c>
      <c r="D59" s="18" t="s">
        <v>55</v>
      </c>
      <c r="E59" s="13">
        <v>2.949999968210856</v>
      </c>
      <c r="F59" s="20">
        <v>6.25</v>
      </c>
      <c r="G59" s="18" t="s">
        <v>11</v>
      </c>
      <c r="H59" s="18" t="s">
        <v>12</v>
      </c>
      <c r="I59" s="10" t="s">
        <v>93</v>
      </c>
    </row>
    <row r="60" spans="1:9" s="7" customFormat="1" ht="39" x14ac:dyDescent="0.3">
      <c r="A60" s="4">
        <v>122</v>
      </c>
      <c r="B60" s="5">
        <v>11529</v>
      </c>
      <c r="C60" s="4">
        <v>3</v>
      </c>
      <c r="D60" s="18" t="s">
        <v>52</v>
      </c>
      <c r="E60" s="13">
        <v>4.4833332697550459</v>
      </c>
      <c r="F60" s="20">
        <v>8</v>
      </c>
      <c r="G60" s="18" t="s">
        <v>11</v>
      </c>
      <c r="H60" s="18" t="s">
        <v>12</v>
      </c>
      <c r="I60" s="10" t="s">
        <v>93</v>
      </c>
    </row>
    <row r="61" spans="1:9" s="7" customFormat="1" ht="52" x14ac:dyDescent="0.3">
      <c r="A61" s="4">
        <v>123</v>
      </c>
      <c r="B61" s="5">
        <v>11276</v>
      </c>
      <c r="C61" s="4">
        <v>1</v>
      </c>
      <c r="D61" s="18" t="s">
        <v>52</v>
      </c>
      <c r="E61" s="13">
        <v>1.7983333269755046</v>
      </c>
      <c r="F61" s="20">
        <v>7</v>
      </c>
      <c r="G61" s="18" t="s">
        <v>15</v>
      </c>
      <c r="H61" s="18" t="s">
        <v>96</v>
      </c>
      <c r="I61" s="10" t="s">
        <v>70</v>
      </c>
    </row>
    <row r="62" spans="1:9" s="7" customFormat="1" ht="52" x14ac:dyDescent="0.3">
      <c r="A62" s="4">
        <v>124</v>
      </c>
      <c r="B62" s="5">
        <v>11276</v>
      </c>
      <c r="C62" s="4">
        <v>2</v>
      </c>
      <c r="D62" s="18" t="s">
        <v>52</v>
      </c>
      <c r="E62" s="13">
        <v>2.0166666507720947</v>
      </c>
      <c r="F62" s="20">
        <v>12.75</v>
      </c>
      <c r="G62" s="18" t="s">
        <v>15</v>
      </c>
      <c r="H62" s="18" t="s">
        <v>96</v>
      </c>
      <c r="I62" s="10" t="s">
        <v>70</v>
      </c>
    </row>
    <row r="63" spans="1:9" s="7" customFormat="1" ht="39" x14ac:dyDescent="0.3">
      <c r="A63" s="4">
        <v>125</v>
      </c>
      <c r="B63" s="5">
        <v>11532</v>
      </c>
      <c r="C63" s="4">
        <v>2</v>
      </c>
      <c r="D63" s="18" t="s">
        <v>52</v>
      </c>
      <c r="E63" s="13">
        <v>5.3666666348775225</v>
      </c>
      <c r="F63" s="20">
        <v>6</v>
      </c>
      <c r="G63" s="18" t="s">
        <v>11</v>
      </c>
      <c r="H63" s="18" t="s">
        <v>13</v>
      </c>
      <c r="I63" s="10" t="s">
        <v>94</v>
      </c>
    </row>
    <row r="64" spans="1:9" s="7" customFormat="1" ht="39" x14ac:dyDescent="0.3">
      <c r="A64" s="4">
        <v>126</v>
      </c>
      <c r="B64" s="5">
        <v>11532</v>
      </c>
      <c r="C64" s="4">
        <v>3</v>
      </c>
      <c r="D64" s="18" t="s">
        <v>52</v>
      </c>
      <c r="E64" s="13">
        <v>5.0500000317891436</v>
      </c>
      <c r="F64" s="20">
        <v>10.5</v>
      </c>
      <c r="G64" s="18" t="s">
        <v>11</v>
      </c>
      <c r="H64" s="18" t="s">
        <v>13</v>
      </c>
      <c r="I64" s="10" t="s">
        <v>94</v>
      </c>
    </row>
    <row r="65" spans="1:9" s="7" customFormat="1" ht="65" x14ac:dyDescent="0.3">
      <c r="A65" s="4">
        <v>127</v>
      </c>
      <c r="B65" s="5">
        <v>12137</v>
      </c>
      <c r="C65" s="4">
        <v>1</v>
      </c>
      <c r="D65" s="18" t="s">
        <v>56</v>
      </c>
      <c r="E65" s="13">
        <v>3.0666666825612388</v>
      </c>
      <c r="F65" s="20">
        <v>19.25</v>
      </c>
      <c r="G65" s="18" t="s">
        <v>65</v>
      </c>
      <c r="H65" s="18" t="s">
        <v>100</v>
      </c>
      <c r="I65" s="10" t="str">
        <f>'Table 6 Non Fish Bearing'!P37</f>
        <v>Poor rearing and spawning habitat.  No overwintering habitat present.  The gradient increases to 30% for 30 m and 45% for 30 m.  No fish were captured above the increased gradient section.</v>
      </c>
    </row>
    <row r="66" spans="1:9" s="7" customFormat="1" ht="78" x14ac:dyDescent="0.3">
      <c r="A66" s="4">
        <v>128</v>
      </c>
      <c r="B66" s="5">
        <v>12137</v>
      </c>
      <c r="C66" s="4">
        <v>2</v>
      </c>
      <c r="D66" s="18" t="s">
        <v>56</v>
      </c>
      <c r="E66" s="13">
        <v>3.0666666825612388</v>
      </c>
      <c r="F66" s="20">
        <v>4.5</v>
      </c>
      <c r="G66" s="18" t="s">
        <v>10</v>
      </c>
      <c r="H66" s="18" t="s">
        <v>20</v>
      </c>
      <c r="I66" s="10" t="str">
        <f>'Table 6 Non Fish Bearing'!P38</f>
        <v>Gradient (30% for 30 m and 45% for 30 m) in Reach 1 prevents upstream fish migration.  Second pass sampling along with 4 sample sites above the high gradient section confirms non fish bearing status.</v>
      </c>
    </row>
    <row r="67" spans="1:9" s="7" customFormat="1" ht="52" x14ac:dyDescent="0.3">
      <c r="A67" s="4">
        <v>129</v>
      </c>
      <c r="B67" s="5">
        <v>12155</v>
      </c>
      <c r="C67" s="4">
        <v>1</v>
      </c>
      <c r="D67" s="18" t="s">
        <v>56</v>
      </c>
      <c r="E67" s="13">
        <v>4.8333332538604736</v>
      </c>
      <c r="F67" s="20">
        <v>6.25</v>
      </c>
      <c r="G67" s="18" t="s">
        <v>10</v>
      </c>
      <c r="H67" s="18" t="s">
        <v>20</v>
      </c>
      <c r="I67" s="10" t="str">
        <f>'Table 6 Non Fish Bearing'!P39</f>
        <v>Cascade (4 m) blocks upstream fish migration.  Four (4) sample sites upstream of the cascade confirms non fish bearing status.</v>
      </c>
    </row>
    <row r="68" spans="1:9" s="7" customFormat="1" ht="52" x14ac:dyDescent="0.3">
      <c r="A68" s="4">
        <v>130</v>
      </c>
      <c r="B68" s="5">
        <v>12155</v>
      </c>
      <c r="C68" s="4">
        <v>2</v>
      </c>
      <c r="D68" s="18" t="s">
        <v>56</v>
      </c>
      <c r="E68" s="13">
        <v>4.75</v>
      </c>
      <c r="F68" s="20">
        <v>4.25</v>
      </c>
      <c r="G68" s="18" t="s">
        <v>10</v>
      </c>
      <c r="H68" s="18" t="s">
        <v>20</v>
      </c>
      <c r="I68" s="10" t="str">
        <f>'Table 6 Non Fish Bearing'!P40</f>
        <v>Cascade (4 m) in Reach 1 blocks upstream fish migration.  Four (4) sample sites upstream of the cascade confirms non fish bearing status.</v>
      </c>
    </row>
    <row r="69" spans="1:9" s="7" customFormat="1" ht="78" x14ac:dyDescent="0.3">
      <c r="A69" s="4">
        <v>131</v>
      </c>
      <c r="B69" s="5">
        <v>12181</v>
      </c>
      <c r="C69" s="4">
        <v>2</v>
      </c>
      <c r="D69" s="18" t="s">
        <v>56</v>
      </c>
      <c r="E69" s="13">
        <v>0.97166666388511658</v>
      </c>
      <c r="F69" s="20">
        <v>4.5</v>
      </c>
      <c r="G69" s="18" t="s">
        <v>10</v>
      </c>
      <c r="H69" s="18" t="s">
        <v>14</v>
      </c>
      <c r="I69" s="10" t="str">
        <f>'Table 6 Non Fish Bearing'!P41</f>
        <v xml:space="preserve">Gradient (&gt;20%) combined with falls (1 m) and cascades (1/1 m) in Reach 1 prevents upstream fish migration to this reach.  Three (3) sample sites upstream of the barriers confirms non fish bearing status. </v>
      </c>
    </row>
    <row r="70" spans="1:9" s="7" customFormat="1" ht="65" x14ac:dyDescent="0.3">
      <c r="A70" s="4">
        <v>132</v>
      </c>
      <c r="B70" s="5">
        <v>12234</v>
      </c>
      <c r="C70" s="4">
        <v>1</v>
      </c>
      <c r="D70" s="18" t="s">
        <v>56</v>
      </c>
      <c r="E70" s="13">
        <v>2.7666666507720947</v>
      </c>
      <c r="F70" s="20">
        <v>27</v>
      </c>
      <c r="G70" s="18" t="s">
        <v>15</v>
      </c>
      <c r="H70" s="18" t="s">
        <v>14</v>
      </c>
      <c r="I70" s="10" t="s">
        <v>101</v>
      </c>
    </row>
    <row r="71" spans="1:9" s="7" customFormat="1" ht="52" x14ac:dyDescent="0.3">
      <c r="A71" s="4">
        <v>133</v>
      </c>
      <c r="B71" s="5">
        <v>13058</v>
      </c>
      <c r="C71" s="4">
        <v>1</v>
      </c>
      <c r="D71" s="18" t="s">
        <v>58</v>
      </c>
      <c r="E71" s="13">
        <v>2.3499999841054282</v>
      </c>
      <c r="F71" s="20">
        <v>6.25</v>
      </c>
      <c r="G71" s="18" t="s">
        <v>10</v>
      </c>
      <c r="H71" s="18" t="s">
        <v>96</v>
      </c>
      <c r="I71" s="10" t="str">
        <f>'Table 5 Fish Bearing Reaches'!I37</f>
        <v>No barriers to upstream fish migration were identified.  Fish access is possible from downstream fish bearing water.</v>
      </c>
    </row>
    <row r="72" spans="1:9" s="7" customFormat="1" ht="78" x14ac:dyDescent="0.3">
      <c r="A72" s="4">
        <v>134</v>
      </c>
      <c r="B72" s="5">
        <v>13058</v>
      </c>
      <c r="C72" s="4">
        <v>2</v>
      </c>
      <c r="D72" s="18" t="s">
        <v>58</v>
      </c>
      <c r="E72" s="13">
        <v>2.0333333412806192</v>
      </c>
      <c r="F72" s="20">
        <v>8.25</v>
      </c>
      <c r="G72" s="18" t="s">
        <v>10</v>
      </c>
      <c r="H72" s="18" t="s">
        <v>18</v>
      </c>
      <c r="I72" s="10" t="str">
        <f>'Table 5 Fish Bearing Reaches'!I38</f>
        <v>No barriers to upstream fish migration were identified.  Fish access is possible from downstream fish bearing water.  Second pass sampling above the road crossing confirms fish absence from this section of the reach.</v>
      </c>
    </row>
    <row r="73" spans="1:9" s="7" customFormat="1" ht="52" x14ac:dyDescent="0.3">
      <c r="A73" s="4">
        <v>135</v>
      </c>
      <c r="B73" s="5">
        <v>13061</v>
      </c>
      <c r="C73" s="4">
        <v>2</v>
      </c>
      <c r="D73" s="18" t="s">
        <v>58</v>
      </c>
      <c r="E73" s="13">
        <v>1.1416666507720947</v>
      </c>
      <c r="F73" s="20">
        <v>6.5</v>
      </c>
      <c r="G73" s="18" t="s">
        <v>10</v>
      </c>
      <c r="H73" s="18" t="s">
        <v>19</v>
      </c>
      <c r="I73" s="10" t="str">
        <f>'Table 5 Fish Bearing Reaches'!I39</f>
        <v>No barriers to upstream fish migration were identified. Potential fish access to this reach from downstream fish bearing water.</v>
      </c>
    </row>
    <row r="74" spans="1:9" s="7" customFormat="1" ht="26" x14ac:dyDescent="0.3">
      <c r="A74" s="4">
        <v>136</v>
      </c>
      <c r="B74" s="5">
        <v>13061</v>
      </c>
      <c r="C74" s="4">
        <v>1</v>
      </c>
      <c r="D74" s="18" t="s">
        <v>58</v>
      </c>
      <c r="E74" s="13">
        <v>1.6116666595141094</v>
      </c>
      <c r="F74" s="20">
        <v>14.25</v>
      </c>
      <c r="G74" s="18" t="s">
        <v>11</v>
      </c>
      <c r="H74" s="18" t="s">
        <v>12</v>
      </c>
      <c r="I74" s="10" t="s">
        <v>92</v>
      </c>
    </row>
    <row r="75" spans="1:9" s="7" customFormat="1" ht="65" x14ac:dyDescent="0.3">
      <c r="A75" s="4">
        <v>137</v>
      </c>
      <c r="B75" s="5" t="s">
        <v>63</v>
      </c>
      <c r="C75" s="4">
        <v>8</v>
      </c>
      <c r="D75" s="18" t="s">
        <v>58</v>
      </c>
      <c r="E75" s="13">
        <v>3.0333333412806192</v>
      </c>
      <c r="F75" s="20">
        <v>1.375</v>
      </c>
      <c r="G75" s="18" t="s">
        <v>10</v>
      </c>
      <c r="H75" s="18" t="s">
        <v>20</v>
      </c>
      <c r="I75" s="10" t="str">
        <f>'Table 6 Non Fish Bearing'!P44</f>
        <v>Cascade (3.5/2 m) in Reach 6 prevents upstream fish migration to this reach.  Eight (8) sample sites upstream of the cascade confirms the absence of a resident fish population.</v>
      </c>
    </row>
    <row r="76" spans="1:9" s="7" customFormat="1" ht="65" x14ac:dyDescent="0.3">
      <c r="A76" s="4">
        <v>138</v>
      </c>
      <c r="B76" s="5" t="s">
        <v>63</v>
      </c>
      <c r="C76" s="4">
        <v>7</v>
      </c>
      <c r="D76" s="18" t="s">
        <v>58</v>
      </c>
      <c r="E76" s="13">
        <v>3.0333333015441895</v>
      </c>
      <c r="F76" s="20">
        <v>1.375</v>
      </c>
      <c r="G76" s="18" t="s">
        <v>10</v>
      </c>
      <c r="H76" s="18" t="s">
        <v>20</v>
      </c>
      <c r="I76" s="10" t="str">
        <f>'Table 6 Non Fish Bearing'!P45</f>
        <v>Cascade (3.5/2 m) in Reach 6 prevents upstream fish migration to this reach.  Eight (8) sample sites upstream of the cascade confirms the absence of a resident fish population.</v>
      </c>
    </row>
    <row r="77" spans="1:9" s="7" customFormat="1" ht="52" x14ac:dyDescent="0.3">
      <c r="A77" s="4">
        <v>140</v>
      </c>
      <c r="B77" s="5">
        <v>13439</v>
      </c>
      <c r="C77" s="4">
        <v>2</v>
      </c>
      <c r="D77" s="18" t="s">
        <v>60</v>
      </c>
      <c r="E77" s="13">
        <v>0.77166666587193811</v>
      </c>
      <c r="F77" s="20">
        <v>3.5</v>
      </c>
      <c r="G77" s="18" t="s">
        <v>15</v>
      </c>
      <c r="H77" s="18" t="s">
        <v>14</v>
      </c>
      <c r="I77" s="10" t="str">
        <f>'Table 6 Non Fish Bearing'!P46</f>
        <v>Gradient (25%) in Reach 1 prevents upstream fish migration to this reach.  No perennial habitat present upstream of the high gradient section.</v>
      </c>
    </row>
    <row r="78" spans="1:9" s="7" customFormat="1" ht="78" x14ac:dyDescent="0.3">
      <c r="A78" s="4">
        <v>141</v>
      </c>
      <c r="B78" s="5">
        <v>13439</v>
      </c>
      <c r="C78" s="4">
        <v>1</v>
      </c>
      <c r="D78" s="18" t="s">
        <v>60</v>
      </c>
      <c r="E78" s="13">
        <v>0.85000000397364295</v>
      </c>
      <c r="F78" s="20">
        <v>25.75</v>
      </c>
      <c r="G78" s="18" t="s">
        <v>15</v>
      </c>
      <c r="H78" s="18" t="s">
        <v>14</v>
      </c>
      <c r="I78" s="10" t="str">
        <f>'Table 6 Non Fish Bearing'!P4</f>
        <v>Falls (12 m) prevent upstream fish migration.  Seven (7) sample sites upstream of the falls confirms that no resident fish are present.  Dolly Varden were captured downstream of the barrier.</v>
      </c>
    </row>
    <row r="79" spans="1:9" s="7" customFormat="1" ht="39" x14ac:dyDescent="0.3">
      <c r="A79" s="4">
        <v>143</v>
      </c>
      <c r="B79" s="5">
        <v>13432</v>
      </c>
      <c r="C79" s="4">
        <v>1</v>
      </c>
      <c r="D79" s="18" t="s">
        <v>60</v>
      </c>
      <c r="E79" s="13">
        <v>3.0833333333333335</v>
      </c>
      <c r="F79" s="20">
        <v>13</v>
      </c>
      <c r="G79" s="18" t="s">
        <v>65</v>
      </c>
      <c r="H79" s="18" t="s">
        <v>100</v>
      </c>
      <c r="I79" s="10" t="str">
        <f>'Table 5 Fish Bearing Reaches'!I41</f>
        <v xml:space="preserve">Poor rearing and spawning habitat.  No overwintering habitat.  Cascade blocks upstream fish migration.  </v>
      </c>
    </row>
    <row r="80" spans="1:9" s="7" customFormat="1" ht="26" x14ac:dyDescent="0.3">
      <c r="A80" s="4">
        <v>144</v>
      </c>
      <c r="B80" s="5">
        <v>12455</v>
      </c>
      <c r="C80" s="4">
        <v>2</v>
      </c>
      <c r="D80" s="18" t="s">
        <v>55</v>
      </c>
      <c r="E80" s="13">
        <v>1.5483333269755046</v>
      </c>
      <c r="F80" s="20">
        <v>8.75</v>
      </c>
      <c r="G80" s="18" t="s">
        <v>10</v>
      </c>
      <c r="H80" s="18" t="s">
        <v>96</v>
      </c>
      <c r="I80" s="10" t="str">
        <f>'Table 5 Fish Bearing Reaches'!I42</f>
        <v xml:space="preserve">No barriers to upstream fish migration were identified.  </v>
      </c>
    </row>
    <row r="81" spans="1:9" s="7" customFormat="1" ht="78" x14ac:dyDescent="0.3">
      <c r="A81" s="4">
        <v>145</v>
      </c>
      <c r="B81" s="5">
        <v>11672</v>
      </c>
      <c r="C81" s="4">
        <v>1</v>
      </c>
      <c r="D81" s="18" t="s">
        <v>51</v>
      </c>
      <c r="E81" s="13">
        <v>2.2999999523162842</v>
      </c>
      <c r="F81" s="20">
        <v>7.5</v>
      </c>
      <c r="G81" s="18" t="s">
        <v>11</v>
      </c>
      <c r="H81" s="18" t="s">
        <v>66</v>
      </c>
      <c r="I81" s="10" t="str">
        <f>'Table 6 Non Fish Bearing'!P49</f>
        <v>Cascade (7/15 m) prevents upstream fish migration.  Dolly Varden were captured downstream of the cascade.  No fish were captured upstream of the cascade with adequate sampling (one additional sample site).</v>
      </c>
    </row>
    <row r="82" spans="1:9" s="7" customFormat="1" ht="65" x14ac:dyDescent="0.3">
      <c r="A82" s="4">
        <v>146</v>
      </c>
      <c r="B82" s="5">
        <v>11671</v>
      </c>
      <c r="C82" s="4">
        <v>2</v>
      </c>
      <c r="D82" s="18" t="s">
        <v>51</v>
      </c>
      <c r="E82" s="13">
        <v>1.4966666698455811</v>
      </c>
      <c r="F82" s="20">
        <v>5.5</v>
      </c>
      <c r="G82" s="18" t="s">
        <v>10</v>
      </c>
      <c r="H82" s="18" t="s">
        <v>18</v>
      </c>
      <c r="I82" s="10" t="str">
        <f>'Table 6 Non Fish Bearing'!P50</f>
        <v>Cascade (3/1 m) prevents upstream fish migration.  No fish were captured upstream of the cascade with adequate sampling effort (100 m and 131 seconds of effort).</v>
      </c>
    </row>
    <row r="83" spans="1:9" s="7" customFormat="1" x14ac:dyDescent="0.3">
      <c r="A83" s="4">
        <v>147</v>
      </c>
      <c r="B83" s="5">
        <v>11672</v>
      </c>
      <c r="C83" s="4">
        <v>2</v>
      </c>
      <c r="D83" s="18" t="s">
        <v>51</v>
      </c>
      <c r="E83" s="13" t="s">
        <v>33</v>
      </c>
      <c r="F83" s="20" t="s">
        <v>33</v>
      </c>
      <c r="G83" s="18" t="s">
        <v>10</v>
      </c>
      <c r="H83" s="18" t="s">
        <v>33</v>
      </c>
      <c r="I83" s="10" t="s">
        <v>64</v>
      </c>
    </row>
    <row r="84" spans="1:9" s="7" customFormat="1" ht="78" x14ac:dyDescent="0.3">
      <c r="A84" s="4">
        <v>148</v>
      </c>
      <c r="B84" s="5">
        <v>12377</v>
      </c>
      <c r="C84" s="4">
        <v>2</v>
      </c>
      <c r="D84" s="18" t="s">
        <v>55</v>
      </c>
      <c r="E84" s="13">
        <v>1.4933333396911621</v>
      </c>
      <c r="F84" s="20">
        <v>5.25</v>
      </c>
      <c r="G84" s="18" t="s">
        <v>10</v>
      </c>
      <c r="H84" s="18" t="s">
        <v>22</v>
      </c>
      <c r="I84" s="10" t="str">
        <f>'Table 6 Non Fish Bearing'!P51</f>
        <v>Bedrock cascade (4/8 m) prevents upstream fish migration.  No fish were captured upstream of the cascade with adequate sampling effort (one additional site, plus 376 sec over 250 m).</v>
      </c>
    </row>
    <row r="85" spans="1:9" s="7" customFormat="1" ht="39" x14ac:dyDescent="0.3">
      <c r="A85" s="4">
        <v>149</v>
      </c>
      <c r="B85" s="5">
        <v>12245</v>
      </c>
      <c r="C85" s="4">
        <v>1</v>
      </c>
      <c r="D85" s="18" t="s">
        <v>56</v>
      </c>
      <c r="E85" s="13">
        <v>1.7350000143051147</v>
      </c>
      <c r="F85" s="20">
        <v>9.5</v>
      </c>
      <c r="G85" s="18" t="s">
        <v>11</v>
      </c>
      <c r="H85" s="18" t="s">
        <v>12</v>
      </c>
      <c r="I85" s="10" t="s">
        <v>93</v>
      </c>
    </row>
    <row r="86" spans="1:9" s="7" customFormat="1" ht="39" x14ac:dyDescent="0.3">
      <c r="A86" s="4">
        <v>150</v>
      </c>
      <c r="B86" s="5">
        <v>12246</v>
      </c>
      <c r="C86" s="4">
        <v>1</v>
      </c>
      <c r="D86" s="18" t="s">
        <v>56</v>
      </c>
      <c r="E86" s="13">
        <v>1.7483333349227905</v>
      </c>
      <c r="F86" s="20">
        <v>11.5</v>
      </c>
      <c r="G86" s="18" t="s">
        <v>11</v>
      </c>
      <c r="H86" s="18" t="s">
        <v>12</v>
      </c>
      <c r="I86" s="10" t="str">
        <f>'Table 5 Fish Bearing Reaches'!I47</f>
        <v>Moderate rearing habitat.  Poor spawning habitat.  No overwintering habitat.</v>
      </c>
    </row>
    <row r="87" spans="1:9" s="7" customFormat="1" ht="91" x14ac:dyDescent="0.3">
      <c r="A87" s="4">
        <v>151</v>
      </c>
      <c r="B87" s="5">
        <v>12132</v>
      </c>
      <c r="C87" s="4">
        <v>3</v>
      </c>
      <c r="D87" s="18" t="s">
        <v>56</v>
      </c>
      <c r="E87" s="13">
        <v>1.431666652361552</v>
      </c>
      <c r="F87" s="20">
        <v>5.25</v>
      </c>
      <c r="G87" s="18" t="s">
        <v>10</v>
      </c>
      <c r="H87" s="18" t="s">
        <v>104</v>
      </c>
      <c r="I87" s="10" t="str">
        <f>'Table 6 Non Fish Bearing'!P52</f>
        <v>The lower portion of this reach is a vegetated seepage with no definable channel (NVC).  A poorly defined channel exists upstream of the seepage.  No fish were captured with adequate sampling effort.  This reach is classifed as non fish bearing.</v>
      </c>
    </row>
    <row r="88" spans="1:9" x14ac:dyDescent="0.3">
      <c r="A88" s="31" t="s">
        <v>233</v>
      </c>
    </row>
    <row r="89" spans="1:9" x14ac:dyDescent="0.3">
      <c r="A89" s="31" t="s">
        <v>234</v>
      </c>
    </row>
  </sheetData>
  <phoneticPr fontId="0" type="noConversion"/>
  <pageMargins left="0.74803149606299213" right="0.74803149606299213" top="0.98425196850393704" bottom="0.98425196850393704" header="0.51181102362204722" footer="0.51181102362204722"/>
  <pageSetup scale="75" firstPageNumber="32" orientation="portrait" useFirstPageNumber="1" horizontalDpi="300" verticalDpi="300" r:id="rId1"/>
  <headerFooter alignWithMargins="0">
    <oddHeader>&amp;L&amp;"Times New Roman,Bold"&amp;12Table 7.  Stream classification summary for the study area.</oddHeader>
    <oddFooter>&amp;L&amp;"Times New Roman,Italic"&amp;12Triton Environmental Consultants Ltd.&amp;R&amp;"Times New Roman,Italic"&amp;12 3140/WP T1108
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6</vt:i4>
      </vt:variant>
    </vt:vector>
  </HeadingPairs>
  <TitlesOfParts>
    <vt:vector size="11" baseType="lpstr">
      <vt:lpstr>Table 3 Features</vt:lpstr>
      <vt:lpstr>Table 4 Fish Capture Locations</vt:lpstr>
      <vt:lpstr>Table 5 Fish Bearing Reaches</vt:lpstr>
      <vt:lpstr>Table 6 Non Fish Bearing</vt:lpstr>
      <vt:lpstr>Table 7 Stream Class</vt:lpstr>
      <vt:lpstr>'Table 3 Features'!Print_Titles</vt:lpstr>
      <vt:lpstr>'Table 4 Fish Capture Locations'!Print_Titles</vt:lpstr>
      <vt:lpstr>'Table 5 Fish Bearing Reaches'!Print_Titles</vt:lpstr>
      <vt:lpstr>'Table 6 Non Fish Bearing'!Print_Titles</vt:lpstr>
      <vt:lpstr>'Table 7 Stream Class'!Print_Titles</vt:lpstr>
      <vt:lpstr>S_Site_Card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Manuela Zindler</cp:lastModifiedBy>
  <cp:lastPrinted>2001-05-29T20:57:29Z</cp:lastPrinted>
  <dcterms:created xsi:type="dcterms:W3CDTF">2000-11-09T18:55:45Z</dcterms:created>
  <dcterms:modified xsi:type="dcterms:W3CDTF">2025-10-31T12:56:30Z</dcterms:modified>
</cp:coreProperties>
</file>